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hodge\Desktop\"/>
    </mc:Choice>
  </mc:AlternateContent>
  <xr:revisionPtr revIDLastSave="0" documentId="13_ncr:1_{AC40135F-FE4F-402E-AD5B-930F8CE72C0F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Phase 1 District Order Form" sheetId="1" r:id="rId1"/>
    <sheet name="Phase 1 THL Cost Overview" sheetId="3" r:id="rId2"/>
    <sheet name="Phase 2 District Pre-Order Form" sheetId="4" r:id="rId3"/>
    <sheet name="Sheet2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3" l="1"/>
  <c r="N8" i="3" l="1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O7" i="3"/>
  <c r="N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7" i="3"/>
  <c r="N21" i="3" l="1"/>
  <c r="O21" i="3"/>
  <c r="M21" i="3"/>
  <c r="L21" i="3"/>
  <c r="P8" i="3"/>
  <c r="Q8" i="3"/>
  <c r="P9" i="3"/>
  <c r="Q9" i="3"/>
  <c r="P10" i="3"/>
  <c r="Q10" i="3"/>
  <c r="P11" i="3"/>
  <c r="Q11" i="3"/>
  <c r="P12" i="3"/>
  <c r="Q12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Q7" i="3"/>
  <c r="P7" i="3"/>
  <c r="Q21" i="3" l="1"/>
  <c r="P21" i="3"/>
</calcChain>
</file>

<file path=xl/sharedStrings.xml><?xml version="1.0" encoding="utf-8"?>
<sst xmlns="http://schemas.openxmlformats.org/spreadsheetml/2006/main" count="207" uniqueCount="58">
  <si>
    <t>Guardian First Name</t>
  </si>
  <si>
    <t>Guardian Last Name</t>
  </si>
  <si>
    <t>District Name</t>
  </si>
  <si>
    <r>
      <t xml:space="preserve">District ID   </t>
    </r>
    <r>
      <rPr>
        <sz val="8"/>
        <color rgb="FFFF0000"/>
        <rFont val="Arial"/>
        <family val="2"/>
      </rPr>
      <t>(xxx-xxx)</t>
    </r>
  </si>
  <si>
    <r>
      <t xml:space="preserve">Mailing Zip Code </t>
    </r>
    <r>
      <rPr>
        <sz val="8"/>
        <color rgb="FFFF0000"/>
        <rFont val="Arial"/>
        <family val="2"/>
      </rPr>
      <t>(XXXXX-XXXX)</t>
    </r>
  </si>
  <si>
    <r>
      <t>Mailing State</t>
    </r>
    <r>
      <rPr>
        <sz val="8"/>
        <color rgb="FFFF0000"/>
        <rFont val="Arial"/>
        <family val="2"/>
      </rPr>
      <t xml:space="preserve"> (XX)</t>
    </r>
  </si>
  <si>
    <t>Primary Guardian Email Address (Optional for Tracking # Purposes)</t>
  </si>
  <si>
    <t>Mailing Address 1</t>
  </si>
  <si>
    <t>Mailing Address 2 (Apt. #)</t>
  </si>
  <si>
    <t>Primary Guardian Information</t>
  </si>
  <si>
    <t>Primary Guardian Mailing Address</t>
  </si>
  <si>
    <t xml:space="preserve">01  Spanish </t>
  </si>
  <si>
    <t xml:space="preserve">98  English </t>
  </si>
  <si>
    <t>One row per student</t>
  </si>
  <si>
    <t>Current Grade</t>
  </si>
  <si>
    <t>Student Information</t>
  </si>
  <si>
    <t>Mailing City</t>
  </si>
  <si>
    <t>Campus Name</t>
  </si>
  <si>
    <r>
      <t xml:space="preserve">County District Campus Number </t>
    </r>
    <r>
      <rPr>
        <sz val="8"/>
        <color rgb="FFFF0000"/>
        <rFont val="Arial"/>
        <family val="2"/>
      </rPr>
      <t>(xxx-xxx-xxx)</t>
    </r>
  </si>
  <si>
    <r>
      <t xml:space="preserve">Priamary Guardian Phone Number
</t>
    </r>
    <r>
      <rPr>
        <sz val="8"/>
        <color rgb="FFFF0000"/>
        <rFont val="Arial"/>
        <family val="2"/>
      </rPr>
      <t>(xxx-xxx-xxxx)</t>
    </r>
  </si>
  <si>
    <t>Student Language (language spoken by student most of the time; some grade level packets availabe in Spanish)</t>
  </si>
  <si>
    <t>Home Language (language spoken most in home; some grade level packets availabe in Spanish)</t>
  </si>
  <si>
    <t>District Information</t>
  </si>
  <si>
    <t>Statewide Printing and Distribution Direct to Households</t>
  </si>
  <si>
    <t>Packet Information</t>
  </si>
  <si>
    <t>Cost Information</t>
  </si>
  <si>
    <t>Estimate Cost / Student</t>
  </si>
  <si>
    <t xml:space="preserve">Grade </t>
  </si>
  <si>
    <t xml:space="preserve">Language </t>
  </si>
  <si>
    <t>Packet Page Count</t>
  </si>
  <si>
    <t>Printing Color</t>
  </si>
  <si>
    <t xml:space="preserve">Printing &amp; Handling Price </t>
  </si>
  <si>
    <t>PK</t>
  </si>
  <si>
    <t xml:space="preserve">English </t>
  </si>
  <si>
    <t>Color</t>
  </si>
  <si>
    <t>K</t>
  </si>
  <si>
    <t>Black and White</t>
  </si>
  <si>
    <t>TEXAS HOME LEARNING PACKET PRICING INFORMATION</t>
  </si>
  <si>
    <t>Total Cost 
(Low estimate)</t>
  </si>
  <si>
    <t>Total Cost 
(High estimate)</t>
  </si>
  <si>
    <t>Enter # of Students Receiving Packets</t>
  </si>
  <si>
    <t>District Budget Calculator</t>
  </si>
  <si>
    <t>Shipping 
Single Student 
Estimate 
(Low Estimate)</t>
  </si>
  <si>
    <t>Shipping 
Single Student Estimate 
(High Estimate)*</t>
  </si>
  <si>
    <t>Cost per 
Single Student Shipment 
(Low estimate)</t>
  </si>
  <si>
    <t>Cost per 
Single Student
Shipment 
(High estimate)</t>
  </si>
  <si>
    <t>*While packet production prices are set, shipping costs can vary due to the several factors including: combinations of books (weights/sizes) per household shipment, size of book, origination and final zipcode.</t>
  </si>
  <si>
    <t>*While some shipment combinations may result in a higher per shipment price, overall per student costs will decline in shipments containing multiple products</t>
  </si>
  <si>
    <t>Shipping Total
(High Estimate)*</t>
  </si>
  <si>
    <t>Shipping Total
(Low Estimate)</t>
  </si>
  <si>
    <t>Printing &amp; Handling Total 
(Limited variability)</t>
  </si>
  <si>
    <r>
      <rPr>
        <b/>
        <u/>
        <sz val="9"/>
        <color theme="1"/>
        <rFont val="Calibri"/>
        <family val="2"/>
        <scheme val="minor"/>
      </rPr>
      <t>Steps to Order</t>
    </r>
    <r>
      <rPr>
        <b/>
        <i/>
        <sz val="9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1) Using this template, district completes data pull from SIS of requested information, confirms accuracy of data, and submits to vendor at: </t>
    </r>
    <r>
      <rPr>
        <sz val="9"/>
        <color theme="4" tint="-0.249977111117893"/>
        <rFont val="Calibri"/>
        <family val="2"/>
        <scheme val="minor"/>
      </rPr>
      <t>TexasPackets@xanedu.com</t>
    </r>
    <r>
      <rPr>
        <sz val="9"/>
        <rFont val="Calibri"/>
        <family val="2"/>
        <scheme val="minor"/>
      </rPr>
      <t>; Submission of this form constitutes district commitment to purchase requested student packets.</t>
    </r>
    <r>
      <rPr>
        <sz val="9"/>
        <color theme="1"/>
        <rFont val="Calibri"/>
        <family val="2"/>
        <scheme val="minor"/>
      </rPr>
      <t xml:space="preserve">
2) Vendor reviews submission for accuracy, accepts order, and sends email confirmation to district
3) Vendor ships packets to mailing addresses provided by district; </t>
    </r>
    <r>
      <rPr>
        <i/>
        <sz val="9"/>
        <color theme="1"/>
        <rFont val="Calibri"/>
        <family val="2"/>
        <scheme val="minor"/>
      </rPr>
      <t>Recommended</t>
    </r>
    <r>
      <rPr>
        <sz val="9"/>
        <color theme="1"/>
        <rFont val="Calibri"/>
        <family val="2"/>
        <scheme val="minor"/>
      </rPr>
      <t xml:space="preserve">: Districts notify families about incoming packet
4) TEA pays vendor directly to expedite shipping in time of emergency and will provide guidance to districts about purchase reconciliation; Districts should use budget calculator included in tab 2 of this Order Form to estimate costs
</t>
    </r>
    <r>
      <rPr>
        <b/>
        <i/>
        <sz val="9"/>
        <color theme="1"/>
        <rFont val="Calibri"/>
        <family val="2"/>
        <scheme val="minor"/>
      </rPr>
      <t xml:space="preserve">
Notice for Districts: </t>
    </r>
    <r>
      <rPr>
        <i/>
        <sz val="9"/>
        <color theme="1"/>
        <rFont val="Calibri"/>
        <family val="2"/>
        <scheme val="minor"/>
      </rPr>
      <t>This information being providing to Vendor is limited to “directory information” (i.e. name, address, telephone, email, etc.) under FERPA and will be used for the limited purpose of Vendor mailing / distribution of educational materials to be provided. For those districts that do not have an applicable FERPA exception, a written agreement with the vendor can be found on the TEA COVID Instructional Continuity website under Texas Home Learning.  This agreement can be submitted with a district's order form to support FERPA compliance.</t>
    </r>
  </si>
  <si>
    <r>
      <rPr>
        <b/>
        <sz val="11"/>
        <color theme="1"/>
        <rFont val="Calibri"/>
        <family val="2"/>
        <scheme val="minor"/>
      </rPr>
      <t>TO USE:</t>
    </r>
    <r>
      <rPr>
        <sz val="11"/>
        <color theme="1"/>
        <rFont val="Calibri"/>
        <family val="2"/>
        <scheme val="minor"/>
      </rPr>
      <t xml:space="preserve"> DISTRICTS FILL OUT </t>
    </r>
    <r>
      <rPr>
        <b/>
        <sz val="11"/>
        <color theme="1"/>
        <rFont val="Calibri"/>
        <family val="2"/>
        <scheme val="minor"/>
      </rPr>
      <t>COLUMN L</t>
    </r>
    <r>
      <rPr>
        <sz val="11"/>
        <color theme="1"/>
        <rFont val="Calibri"/>
        <family val="2"/>
        <scheme val="minor"/>
      </rPr>
      <t xml:space="preserve"> ONLY WITH EXPECTED NUMBER OF STUDENTS TO RECEIVE PACKETS PER GRADE</t>
    </r>
  </si>
  <si>
    <r>
      <rPr>
        <b/>
        <sz val="10"/>
        <color theme="1"/>
        <rFont val="Calibri"/>
        <family val="2"/>
        <scheme val="minor"/>
      </rPr>
      <t xml:space="preserve">Customer Service: </t>
    </r>
    <r>
      <rPr>
        <sz val="10"/>
        <color theme="1"/>
        <rFont val="Calibri"/>
        <family val="2"/>
        <scheme val="minor"/>
      </rPr>
      <t>Call 888-687-4120 or Email TexasPackets@xanedu.com</t>
    </r>
  </si>
  <si>
    <t>PHASE 2 PRE-ORDER FORM</t>
  </si>
  <si>
    <t>PHASE 1 DISTRICT ORDER FORM</t>
  </si>
  <si>
    <r>
      <rPr>
        <b/>
        <u/>
        <sz val="9"/>
        <color theme="1"/>
        <rFont val="Calibri"/>
        <family val="2"/>
        <scheme val="minor"/>
      </rPr>
      <t>Steps to Pre-Order</t>
    </r>
    <r>
      <rPr>
        <b/>
        <i/>
        <sz val="9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1) Using this template, district completes data pull from SIS of requested information, confirms accuracy of data, and submits to XanEdu (vendor) at: </t>
    </r>
    <r>
      <rPr>
        <sz val="9"/>
        <color theme="4" tint="-0.249977111117893"/>
        <rFont val="Calibri"/>
        <family val="2"/>
        <scheme val="minor"/>
      </rPr>
      <t>TexasPackets@xanedu.com</t>
    </r>
    <r>
      <rPr>
        <sz val="9"/>
        <rFont val="Calibri"/>
        <family val="2"/>
        <scheme val="minor"/>
      </rPr>
      <t>; Submission of this form constitutes district commitment to purchase requested student packets</t>
    </r>
    <r>
      <rPr>
        <sz val="9"/>
        <color theme="1"/>
        <rFont val="Calibri"/>
        <family val="2"/>
        <scheme val="minor"/>
      </rPr>
      <t xml:space="preserve">
2) XanEdu reviews submission for accuracy, accepts order, and sends email confirmation to district
3) When packets become available (expected Mid-May), XanEdu ships packets to mailing addresses provided by district; </t>
    </r>
    <r>
      <rPr>
        <i/>
        <sz val="9"/>
        <color theme="1"/>
        <rFont val="Calibri"/>
        <family val="2"/>
        <scheme val="minor"/>
      </rPr>
      <t>Recommended</t>
    </r>
    <r>
      <rPr>
        <sz val="9"/>
        <color theme="1"/>
        <rFont val="Calibri"/>
        <family val="2"/>
        <scheme val="minor"/>
      </rPr>
      <t xml:space="preserve">: Districts notify families about incoming packet
4) TEA pays XanEdu directly to expedite shipping in time of emergency and will provide guidance to districts about purchase reconciliation; Districts may use Phase 1 print and ship costs for an estimate of Phase 2 print &amp; ship costs
</t>
    </r>
    <r>
      <rPr>
        <b/>
        <i/>
        <sz val="9"/>
        <color theme="1"/>
        <rFont val="Calibri"/>
        <family val="2"/>
        <scheme val="minor"/>
      </rPr>
      <t xml:space="preserve">
Notice for Districts: </t>
    </r>
    <r>
      <rPr>
        <i/>
        <sz val="9"/>
        <color theme="1"/>
        <rFont val="Calibri"/>
        <family val="2"/>
        <scheme val="minor"/>
      </rPr>
      <t>The information being providing to Vendor is limited to “directory information” (i.e. name, address, telephone, email, etc.) under FERPA and will be used for the limited purpose of Vendor mailing / distribution of educational materials to be provided. For those districts that do not have an applicable FERPA exception, a written agreement with the vendor can be found on the TEA COVID Instructional Continuity website under Texas Home Learning.  This agreement can be submitted with a district's order form to support FERPA compliance.</t>
    </r>
  </si>
  <si>
    <t>TEXAS HOME LEARNING PHASE 1 PRICING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</si>
</sst>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Border="1" applyProtection="1">
      <protection locked="0"/>
    </xf>
    <xf numFmtId="0" fontId="0" fillId="0" borderId="0" xfId="0" applyAlignment="1">
      <alignment horizontal="center" readingOrder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/>
    <xf numFmtId="0" fontId="2" fillId="6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8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1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2" borderId="0" xfId="0" applyFont="1" applyFill="1"/>
    <xf numFmtId="0" fontId="0" fillId="11" borderId="0" xfId="0" applyFill="1"/>
    <xf numFmtId="0" fontId="0" fillId="0" borderId="3" xfId="0" applyBorder="1"/>
    <xf numFmtId="0" fontId="9" fillId="0" borderId="3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8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8" fontId="9" fillId="0" borderId="4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6" fillId="10" borderId="5" xfId="0" applyNumberFormat="1" applyFont="1" applyFill="1" applyBorder="1" applyAlignment="1">
      <alignment horizontal="center" vertical="center"/>
    </xf>
    <xf numFmtId="6" fontId="9" fillId="0" borderId="3" xfId="0" applyNumberFormat="1" applyFont="1" applyBorder="1" applyAlignment="1">
      <alignment horizontal="center"/>
    </xf>
    <xf numFmtId="6" fontId="6" fillId="10" borderId="6" xfId="0" applyNumberFormat="1" applyFont="1" applyFill="1" applyBorder="1" applyAlignment="1">
      <alignment horizontal="center" vertical="center"/>
    </xf>
    <xf numFmtId="6" fontId="6" fillId="1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6" borderId="1" xfId="0" applyFont="1" applyFill="1" applyBorder="1" applyAlignment="1" applyProtection="1">
      <alignment horizontal="center" vertical="center" wrapText="1" readingOrder="1"/>
      <protection locked="0"/>
    </xf>
    <xf numFmtId="0" fontId="2" fillId="8" borderId="1" xfId="0" applyFont="1" applyFill="1" applyBorder="1" applyAlignment="1" applyProtection="1">
      <alignment horizontal="center" vertical="center" wrapText="1" readingOrder="1"/>
      <protection locked="0"/>
    </xf>
    <xf numFmtId="0" fontId="10" fillId="8" borderId="1" xfId="0" applyFont="1" applyFill="1" applyBorder="1" applyAlignment="1" applyProtection="1">
      <alignment horizontal="center" vertical="center" wrapText="1" readingOrder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2" fillId="10" borderId="1" xfId="0" applyNumberFormat="1" applyFont="1" applyFill="1" applyBorder="1" applyAlignment="1" applyProtection="1">
      <alignment horizontal="center" vertical="center" wrapText="1" readingOrder="1"/>
      <protection locked="0"/>
    </xf>
    <xf numFmtId="6" fontId="9" fillId="0" borderId="8" xfId="0" applyNumberFormat="1" applyFont="1" applyBorder="1" applyAlignment="1">
      <alignment horizontal="center"/>
    </xf>
    <xf numFmtId="6" fontId="9" fillId="12" borderId="9" xfId="0" applyNumberFormat="1" applyFont="1" applyFill="1" applyBorder="1" applyAlignment="1">
      <alignment horizontal="center"/>
    </xf>
    <xf numFmtId="6" fontId="9" fillId="12" borderId="10" xfId="0" applyNumberFormat="1" applyFont="1" applyFill="1" applyBorder="1" applyAlignment="1">
      <alignment horizontal="center"/>
    </xf>
    <xf numFmtId="6" fontId="9" fillId="12" borderId="11" xfId="0" applyNumberFormat="1" applyFont="1" applyFill="1" applyBorder="1" applyAlignment="1">
      <alignment horizontal="center"/>
    </xf>
    <xf numFmtId="6" fontId="9" fillId="12" borderId="12" xfId="0" applyNumberFormat="1" applyFont="1" applyFill="1" applyBorder="1" applyAlignment="1">
      <alignment horizontal="center"/>
    </xf>
    <xf numFmtId="6" fontId="9" fillId="12" borderId="13" xfId="0" applyNumberFormat="1" applyFont="1" applyFill="1" applyBorder="1" applyAlignment="1">
      <alignment horizontal="center"/>
    </xf>
    <xf numFmtId="6" fontId="9" fillId="12" borderId="14" xfId="0" applyNumberFormat="1" applyFont="1" applyFill="1" applyBorder="1" applyAlignment="1">
      <alignment horizontal="center"/>
    </xf>
    <xf numFmtId="6" fontId="6" fillId="10" borderId="5" xfId="0" applyNumberFormat="1" applyFont="1" applyFill="1" applyBorder="1" applyAlignment="1">
      <alignment horizontal="center" vertical="center"/>
    </xf>
    <xf numFmtId="0" fontId="2" fillId="1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1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1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/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8" fontId="9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6" fontId="9" fillId="0" borderId="3" xfId="0" applyNumberFormat="1" applyFont="1" applyFill="1" applyBorder="1" applyAlignment="1">
      <alignment horizontal="center"/>
    </xf>
    <xf numFmtId="6" fontId="9" fillId="0" borderId="8" xfId="0" applyNumberFormat="1" applyFont="1" applyFill="1" applyBorder="1" applyAlignment="1">
      <alignment horizontal="center"/>
    </xf>
    <xf numFmtId="6" fontId="9" fillId="0" borderId="11" xfId="0" applyNumberFormat="1" applyFont="1" applyFill="1" applyBorder="1" applyAlignment="1">
      <alignment horizontal="center"/>
    </xf>
    <xf numFmtId="6" fontId="9" fillId="0" borderId="12" xfId="0" applyNumberFormat="1" applyFont="1" applyFill="1" applyBorder="1" applyAlignment="1">
      <alignment horizontal="center"/>
    </xf>
    <xf numFmtId="3" fontId="9" fillId="13" borderId="3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readingOrder="1"/>
    </xf>
    <xf numFmtId="0" fontId="5" fillId="7" borderId="2" xfId="0" applyFont="1" applyFill="1" applyBorder="1" applyAlignment="1">
      <alignment horizontal="center" readingOrder="1"/>
    </xf>
    <xf numFmtId="0" fontId="5" fillId="3" borderId="0" xfId="0" applyFont="1" applyFill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5" fillId="9" borderId="0" xfId="0" applyFont="1" applyFill="1" applyBorder="1" applyAlignment="1">
      <alignment horizontal="center"/>
    </xf>
    <xf numFmtId="0" fontId="6" fillId="11" borderId="0" xfId="0" applyFont="1" applyFill="1"/>
    <xf numFmtId="0" fontId="8" fillId="11" borderId="0" xfId="0" applyFont="1" applyFill="1" applyAlignment="1">
      <alignment vertical="top" wrapText="1"/>
    </xf>
    <xf numFmtId="0" fontId="0" fillId="11" borderId="0" xfId="0" applyFill="1" applyAlignment="1">
      <alignment horizontal="center" readingOrder="1"/>
    </xf>
    <xf numFmtId="0" fontId="11" fillId="11" borderId="0" xfId="0" applyFont="1" applyFill="1" applyAlignment="1">
      <alignment horizontal="left" vertical="top"/>
    </xf>
    <xf numFmtId="0" fontId="0" fillId="14" borderId="0" xfId="0" applyFill="1"/>
    <xf numFmtId="0" fontId="6" fillId="14" borderId="0" xfId="0" applyFont="1" applyFill="1"/>
    <xf numFmtId="0" fontId="8" fillId="14" borderId="0" xfId="0" applyFont="1" applyFill="1" applyAlignment="1">
      <alignment vertical="top" wrapText="1"/>
    </xf>
    <xf numFmtId="0" fontId="0" fillId="14" borderId="0" xfId="0" applyFill="1" applyAlignment="1">
      <alignment horizontal="center" readingOrder="1"/>
    </xf>
    <xf numFmtId="0" fontId="11" fillId="14" borderId="0" xfId="0" applyFont="1" applyFill="1" applyAlignment="1">
      <alignment horizontal="left" vertical="top"/>
    </xf>
    <xf numFmtId="0" fontId="5" fillId="15" borderId="2" xfId="0" applyFont="1" applyFill="1" applyBorder="1" applyAlignment="1">
      <alignment horizontal="center"/>
    </xf>
    <xf numFmtId="0" fontId="2" fillId="16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13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" borderId="2" xfId="0" applyFont="1" applyFill="1" applyBorder="1" applyAlignment="1">
      <alignment horizontal="center" readingOrder="1"/>
    </xf>
    <xf numFmtId="0" fontId="2" fillId="4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17" borderId="0" xfId="0" applyFont="1" applyFill="1" applyBorder="1" applyAlignment="1" applyProtection="1">
      <alignment horizontal="center" vertical="top" wrapText="1"/>
      <protection locked="0"/>
    </xf>
    <xf numFmtId="0" fontId="5" fillId="18" borderId="0" xfId="0" applyFont="1" applyFill="1" applyAlignment="1">
      <alignment horizontal="center"/>
    </xf>
    <xf numFmtId="0" fontId="0" fillId="6" borderId="0" xfId="0" applyFill="1"/>
    <xf numFmtId="0" fontId="6" fillId="6" borderId="0" xfId="0" applyFont="1" applyFill="1"/>
    <xf numFmtId="0" fontId="0" fillId="6" borderId="0" xfId="0" applyFill="1" applyAlignment="1">
      <alignment horizontal="left"/>
    </xf>
    <xf numFmtId="0" fontId="5" fillId="19" borderId="2" xfId="0" applyFont="1" applyFill="1" applyBorder="1" applyAlignment="1">
      <alignment horizont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52B91"/>
      <color rgb="FFE6D5F3"/>
      <color rgb="FFFF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329791</xdr:colOff>
      <xdr:row>0</xdr:row>
      <xdr:rowOff>131801</xdr:rowOff>
    </xdr:from>
    <xdr:to>
      <xdr:col>2</xdr:col>
      <xdr:colOff>455395</xdr:colOff>
      <xdr:row>2</xdr:row>
      <xdr:rowOff>97851</xdr:rowOff>
    </xdr:to>
    <xdr:pic>
      <xdr:nvPicPr>
        <xdr:cNvPr id="2" name="Picture 1" descr="TexasHomeLearning">
          <a:extLst>
            <a:ext uri="{FF2B5EF4-FFF2-40B4-BE49-F238E27FC236}">
              <a16:creationId xmlns:a16="http://schemas.microsoft.com/office/drawing/2014/main" id="{FF630C65-7BD5-48BB-B2A9-12E50D0E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791" y="131801"/>
          <a:ext cx="1804826" cy="339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154108</xdr:colOff>
      <xdr:row>0</xdr:row>
      <xdr:rowOff>91585</xdr:rowOff>
    </xdr:from>
    <xdr:to>
      <xdr:col>3</xdr:col>
      <xdr:colOff>394012</xdr:colOff>
      <xdr:row>2</xdr:row>
      <xdr:rowOff>57635</xdr:rowOff>
    </xdr:to>
    <xdr:pic>
      <xdr:nvPicPr>
        <xdr:cNvPr id="2" name="Picture 1" descr="TexasHomeLearning">
          <a:extLst>
            <a:ext uri="{FF2B5EF4-FFF2-40B4-BE49-F238E27FC236}">
              <a16:creationId xmlns:a16="http://schemas.microsoft.com/office/drawing/2014/main" id="{55287441-201A-4623-9CD9-FE655FB6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08" y="91585"/>
          <a:ext cx="1742737" cy="33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322735</xdr:colOff>
      <xdr:row>0</xdr:row>
      <xdr:rowOff>110633</xdr:rowOff>
    </xdr:from>
    <xdr:to>
      <xdr:col>2</xdr:col>
      <xdr:colOff>448339</xdr:colOff>
      <xdr:row>2</xdr:row>
      <xdr:rowOff>76683</xdr:rowOff>
    </xdr:to>
    <xdr:pic>
      <xdr:nvPicPr>
        <xdr:cNvPr id="2" name="Picture 1" descr="TexasHomeLearning">
          <a:extLst>
            <a:ext uri="{FF2B5EF4-FFF2-40B4-BE49-F238E27FC236}">
              <a16:creationId xmlns:a16="http://schemas.microsoft.com/office/drawing/2014/main" id="{BA6CFA5C-414B-4C22-835A-180FCB6B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735" y="110633"/>
          <a:ext cx="1804826" cy="339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showGridLines="0" tabSelected="1" zoomScale="90" zoomScaleNormal="100" workbookViewId="0">
      <pane ySplit="10" topLeftCell="A11" activePane="bottomLeft" state="frozen"/>
      <selection pane="bottomLeft"/>
    </sheetView>
  </sheetViews>
  <sheetFormatPr defaultColWidth="8.81640625" defaultRowHeight="14.5" x14ac:dyDescent="0.35"/>
  <cols>
    <col min="2" max="2" width="15.26953125" customWidth="1"/>
    <col min="3" max="3" width="14.26953125" customWidth="1"/>
    <col min="4" max="4" width="15.26953125" customWidth="1"/>
    <col min="5" max="6" width="15.26953125" style="2" customWidth="1"/>
    <col min="7" max="7" width="17.1796875" style="2" customWidth="1"/>
    <col min="8" max="8" width="23.26953125" style="2" customWidth="1"/>
    <col min="9" max="9" width="13.54296875" style="2" customWidth="1"/>
    <col min="10" max="10" width="31.1796875" style="2" customWidth="1"/>
    <col min="11" max="11" width="19.1796875" style="2" customWidth="1"/>
    <col min="12" max="12" width="11.453125" style="2" customWidth="1"/>
    <col min="13" max="13" width="8.7265625" style="2"/>
    <col min="14" max="14" width="11.81640625" style="2" customWidth="1"/>
    <col min="15" max="15" width="10.7265625" customWidth="1"/>
    <col min="16" max="16" width="17.1796875" customWidth="1"/>
  </cols>
  <sheetData>
    <row r="1" spans="1:16" ht="15" customHeight="1" x14ac:dyDescent="0.35">
      <c r="A1" s="9"/>
      <c r="B1" s="9"/>
      <c r="C1" s="9"/>
      <c r="D1" s="56" t="s">
        <v>55</v>
      </c>
      <c r="E1" s="57"/>
      <c r="F1" s="57"/>
      <c r="G1" s="57"/>
      <c r="H1" s="57"/>
      <c r="I1" s="57"/>
      <c r="J1" s="58"/>
      <c r="K1" s="58"/>
      <c r="L1" s="58"/>
      <c r="M1" s="58"/>
      <c r="N1" s="58"/>
      <c r="O1" s="9"/>
      <c r="P1" s="9"/>
    </row>
    <row r="2" spans="1:16" x14ac:dyDescent="0.35">
      <c r="A2" s="9"/>
      <c r="B2" s="9"/>
      <c r="C2" s="9"/>
      <c r="D2" s="9" t="s">
        <v>23</v>
      </c>
      <c r="E2" s="57"/>
      <c r="F2" s="57"/>
      <c r="G2" s="57"/>
      <c r="H2" s="57"/>
      <c r="I2" s="57"/>
      <c r="J2" s="58"/>
      <c r="K2" s="58"/>
      <c r="L2" s="58"/>
      <c r="M2" s="58"/>
      <c r="N2" s="58"/>
      <c r="O2" s="9"/>
      <c r="P2" s="9"/>
    </row>
    <row r="3" spans="1:16" x14ac:dyDescent="0.35">
      <c r="A3" s="9"/>
      <c r="B3" s="9"/>
      <c r="C3" s="9"/>
      <c r="D3" s="59" t="s">
        <v>53</v>
      </c>
      <c r="E3" s="57"/>
      <c r="F3" s="57"/>
      <c r="G3" s="57"/>
      <c r="H3" s="57"/>
      <c r="I3" s="57"/>
      <c r="J3" s="58"/>
      <c r="K3" s="58"/>
      <c r="L3" s="58"/>
      <c r="M3" s="58"/>
      <c r="N3" s="58"/>
      <c r="O3" s="9"/>
      <c r="P3" s="9"/>
    </row>
    <row r="4" spans="1:16" ht="14.5" customHeight="1" x14ac:dyDescent="0.35">
      <c r="A4" s="53" t="s">
        <v>51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6" ht="59.5" customHeight="1" x14ac:dyDescent="0.3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6" ht="25.5" customHeight="1" x14ac:dyDescent="0.3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6" ht="5" customHeight="1" x14ac:dyDescent="0.35"/>
    <row r="8" spans="1:16" x14ac:dyDescent="0.35">
      <c r="A8" s="8" t="s">
        <v>13</v>
      </c>
      <c r="B8" s="8"/>
      <c r="C8" s="2"/>
      <c r="D8" s="2"/>
    </row>
    <row r="9" spans="1:16" s="4" customFormat="1" x14ac:dyDescent="0.35">
      <c r="A9" s="52" t="s">
        <v>22</v>
      </c>
      <c r="B9" s="52"/>
      <c r="C9" s="52"/>
      <c r="D9" s="52"/>
      <c r="E9" s="49" t="s">
        <v>9</v>
      </c>
      <c r="F9" s="49"/>
      <c r="G9" s="49"/>
      <c r="H9" s="49"/>
      <c r="I9" s="49"/>
      <c r="J9" s="50" t="s">
        <v>10</v>
      </c>
      <c r="K9" s="50"/>
      <c r="L9" s="50"/>
      <c r="M9" s="50"/>
      <c r="N9" s="50"/>
      <c r="O9" s="51" t="s">
        <v>15</v>
      </c>
      <c r="P9" s="51"/>
    </row>
    <row r="10" spans="1:16" s="1" customFormat="1" ht="50" x14ac:dyDescent="0.35">
      <c r="A10" s="7" t="s">
        <v>3</v>
      </c>
      <c r="B10" s="7" t="s">
        <v>2</v>
      </c>
      <c r="C10" s="7" t="s">
        <v>18</v>
      </c>
      <c r="D10" s="7" t="s">
        <v>17</v>
      </c>
      <c r="E10" s="5" t="s">
        <v>0</v>
      </c>
      <c r="F10" s="5" t="s">
        <v>1</v>
      </c>
      <c r="G10" s="5" t="s">
        <v>21</v>
      </c>
      <c r="H10" s="5" t="s">
        <v>6</v>
      </c>
      <c r="I10" s="5" t="s">
        <v>19</v>
      </c>
      <c r="J10" s="6" t="s">
        <v>7</v>
      </c>
      <c r="K10" s="6" t="s">
        <v>8</v>
      </c>
      <c r="L10" s="6" t="s">
        <v>16</v>
      </c>
      <c r="M10" s="6" t="s">
        <v>5</v>
      </c>
      <c r="N10" s="6" t="s">
        <v>4</v>
      </c>
      <c r="O10" s="3" t="s">
        <v>14</v>
      </c>
      <c r="P10" s="3" t="s">
        <v>20</v>
      </c>
    </row>
    <row r="11" spans="1:16" x14ac:dyDescent="0.3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3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3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</sheetData>
  <mergeCells count="5">
    <mergeCell ref="E9:I9"/>
    <mergeCell ref="J9:N9"/>
    <mergeCell ref="O9:P9"/>
    <mergeCell ref="A9:D9"/>
    <mergeCell ref="A4:K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ADBE9B6-311E-454B-9CB4-6009B2A37634}">
          <x14:formula1>
            <xm:f>Sheet2!$A$1:$A$2</xm:f>
          </x14:formula1>
          <xm:sqref>P14:P1048576 G14:G1048576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DE18F-092B-4F9B-B60A-5598EDAEBFCA}">
  <dimension ref="A1:Q23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4.5" outlineLevelCol="1" x14ac:dyDescent="0.35"/>
  <cols>
    <col min="1" max="1" width="4.1796875" customWidth="1"/>
    <col min="5" max="5" width="17" customWidth="1" outlineLevel="1"/>
    <col min="6" max="6" width="12.453125" customWidth="1" outlineLevel="1"/>
    <col min="7" max="10" width="14" customWidth="1" outlineLevel="1"/>
    <col min="11" max="11" width="5.453125" customWidth="1" outlineLevel="1"/>
    <col min="12" max="12" width="16.26953125" customWidth="1"/>
    <col min="13" max="15" width="14" customWidth="1"/>
    <col min="16" max="16" width="16.26953125" customWidth="1"/>
    <col min="17" max="17" width="13.453125" customWidth="1"/>
  </cols>
  <sheetData>
    <row r="1" spans="1:17" x14ac:dyDescent="0.35">
      <c r="A1" s="72"/>
      <c r="B1" s="72"/>
      <c r="C1" s="72"/>
      <c r="D1" s="72"/>
      <c r="E1" s="73" t="s">
        <v>57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x14ac:dyDescent="0.35">
      <c r="A2" s="72"/>
      <c r="B2" s="72"/>
      <c r="C2" s="72"/>
      <c r="D2" s="72"/>
      <c r="E2" s="72" t="s">
        <v>23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x14ac:dyDescent="0.35">
      <c r="A3" s="72"/>
      <c r="B3" s="72"/>
      <c r="C3" s="72"/>
      <c r="D3" s="72"/>
      <c r="E3" s="74" t="s">
        <v>52</v>
      </c>
      <c r="F3" s="74"/>
      <c r="G3" s="74"/>
      <c r="H3" s="74"/>
      <c r="I3" s="74"/>
      <c r="J3" s="74"/>
      <c r="K3" s="74"/>
      <c r="L3" s="74"/>
      <c r="M3" s="72"/>
      <c r="N3" s="72"/>
      <c r="O3" s="72"/>
      <c r="P3" s="72"/>
      <c r="Q3" s="72"/>
    </row>
    <row r="4" spans="1:17" x14ac:dyDescent="0.35">
      <c r="A4" s="39"/>
      <c r="B4" s="39"/>
      <c r="C4" s="39"/>
      <c r="D4" s="39"/>
    </row>
    <row r="5" spans="1:17" ht="15" thickBot="1" x14ac:dyDescent="0.4">
      <c r="B5" s="49" t="s">
        <v>24</v>
      </c>
      <c r="C5" s="49"/>
      <c r="D5" s="49"/>
      <c r="E5" s="49"/>
      <c r="F5" s="50" t="s">
        <v>25</v>
      </c>
      <c r="G5" s="50"/>
      <c r="H5" s="50"/>
      <c r="I5" s="51" t="s">
        <v>26</v>
      </c>
      <c r="J5" s="51"/>
      <c r="L5" s="52" t="s">
        <v>41</v>
      </c>
      <c r="M5" s="52"/>
      <c r="N5" s="52"/>
      <c r="O5" s="52"/>
      <c r="P5" s="55"/>
      <c r="Q5" s="55"/>
    </row>
    <row r="6" spans="1:17" s="22" customFormat="1" ht="40.5" thickBot="1" x14ac:dyDescent="0.4">
      <c r="B6" s="23" t="s">
        <v>27</v>
      </c>
      <c r="C6" s="23" t="s">
        <v>28</v>
      </c>
      <c r="D6" s="23" t="s">
        <v>29</v>
      </c>
      <c r="E6" s="23" t="s">
        <v>30</v>
      </c>
      <c r="F6" s="24" t="s">
        <v>31</v>
      </c>
      <c r="G6" s="25" t="s">
        <v>42</v>
      </c>
      <c r="H6" s="25" t="s">
        <v>43</v>
      </c>
      <c r="I6" s="26" t="s">
        <v>44</v>
      </c>
      <c r="J6" s="26" t="s">
        <v>45</v>
      </c>
      <c r="L6" s="27" t="s">
        <v>40</v>
      </c>
      <c r="M6" s="27" t="s">
        <v>50</v>
      </c>
      <c r="N6" s="27" t="s">
        <v>49</v>
      </c>
      <c r="O6" s="36" t="s">
        <v>48</v>
      </c>
      <c r="P6" s="37" t="s">
        <v>38</v>
      </c>
      <c r="Q6" s="38" t="s">
        <v>39</v>
      </c>
    </row>
    <row r="7" spans="1:17" x14ac:dyDescent="0.35">
      <c r="B7" s="11" t="s">
        <v>32</v>
      </c>
      <c r="C7" s="11" t="s">
        <v>33</v>
      </c>
      <c r="D7" s="12">
        <v>282</v>
      </c>
      <c r="E7" s="11" t="s">
        <v>34</v>
      </c>
      <c r="F7" s="13">
        <v>12.549999999999999</v>
      </c>
      <c r="G7" s="13">
        <v>6.99</v>
      </c>
      <c r="H7" s="13">
        <v>11.77</v>
      </c>
      <c r="I7" s="13">
        <v>19.54</v>
      </c>
      <c r="J7" s="13">
        <v>24.32</v>
      </c>
      <c r="L7" s="48">
        <v>0</v>
      </c>
      <c r="M7" s="17">
        <f>F7*L7</f>
        <v>0</v>
      </c>
      <c r="N7" s="19">
        <f>G7*L7</f>
        <v>0</v>
      </c>
      <c r="O7" s="28">
        <f>H7*L7</f>
        <v>0</v>
      </c>
      <c r="P7" s="29">
        <f>I7*L7</f>
        <v>0</v>
      </c>
      <c r="Q7" s="30">
        <f>J7*L7</f>
        <v>0</v>
      </c>
    </row>
    <row r="8" spans="1:17" x14ac:dyDescent="0.35">
      <c r="B8" s="11" t="s">
        <v>35</v>
      </c>
      <c r="C8" s="11" t="s">
        <v>33</v>
      </c>
      <c r="D8" s="12">
        <v>390</v>
      </c>
      <c r="E8" s="11" t="s">
        <v>34</v>
      </c>
      <c r="F8" s="13">
        <v>16.810000000000002</v>
      </c>
      <c r="G8" s="13">
        <v>6.99</v>
      </c>
      <c r="H8" s="13">
        <v>11.77</v>
      </c>
      <c r="I8" s="13">
        <v>23.800000000000004</v>
      </c>
      <c r="J8" s="13">
        <v>28.580000000000002</v>
      </c>
      <c r="L8" s="48">
        <v>0</v>
      </c>
      <c r="M8" s="17">
        <f t="shared" ref="M8:M20" si="0">F8*L8</f>
        <v>0</v>
      </c>
      <c r="N8" s="19">
        <f t="shared" ref="N8:N20" si="1">G8*L8</f>
        <v>0</v>
      </c>
      <c r="O8" s="28">
        <f t="shared" ref="O8:O20" si="2">H8*L8</f>
        <v>0</v>
      </c>
      <c r="P8" s="31">
        <f t="shared" ref="P8:P20" si="3">I8*L8</f>
        <v>0</v>
      </c>
      <c r="Q8" s="32">
        <f t="shared" ref="Q8:Q20" si="4">J8*L8</f>
        <v>0</v>
      </c>
    </row>
    <row r="9" spans="1:17" x14ac:dyDescent="0.35">
      <c r="B9" s="11">
        <v>1</v>
      </c>
      <c r="C9" s="11" t="s">
        <v>33</v>
      </c>
      <c r="D9" s="12">
        <v>448</v>
      </c>
      <c r="E9" s="11" t="s">
        <v>34</v>
      </c>
      <c r="F9" s="13">
        <v>19.07</v>
      </c>
      <c r="G9" s="13">
        <v>6.99</v>
      </c>
      <c r="H9" s="13">
        <v>11.77</v>
      </c>
      <c r="I9" s="13">
        <v>26.060000000000002</v>
      </c>
      <c r="J9" s="13">
        <v>30.84</v>
      </c>
      <c r="L9" s="48">
        <v>0</v>
      </c>
      <c r="M9" s="17">
        <f t="shared" si="0"/>
        <v>0</v>
      </c>
      <c r="N9" s="19">
        <f t="shared" si="1"/>
        <v>0</v>
      </c>
      <c r="O9" s="28">
        <f t="shared" si="2"/>
        <v>0</v>
      </c>
      <c r="P9" s="31">
        <f t="shared" si="3"/>
        <v>0</v>
      </c>
      <c r="Q9" s="32">
        <f t="shared" si="4"/>
        <v>0</v>
      </c>
    </row>
    <row r="10" spans="1:17" x14ac:dyDescent="0.35">
      <c r="B10" s="11">
        <v>2</v>
      </c>
      <c r="C10" s="11" t="s">
        <v>33</v>
      </c>
      <c r="D10" s="12">
        <v>480</v>
      </c>
      <c r="E10" s="11" t="s">
        <v>34</v>
      </c>
      <c r="F10" s="13">
        <v>20.350000000000001</v>
      </c>
      <c r="G10" s="13">
        <v>6.99</v>
      </c>
      <c r="H10" s="13">
        <v>11.77</v>
      </c>
      <c r="I10" s="13">
        <v>27.340000000000003</v>
      </c>
      <c r="J10" s="13">
        <v>32.120000000000005</v>
      </c>
      <c r="L10" s="48">
        <v>0</v>
      </c>
      <c r="M10" s="17">
        <f t="shared" si="0"/>
        <v>0</v>
      </c>
      <c r="N10" s="19">
        <f t="shared" si="1"/>
        <v>0</v>
      </c>
      <c r="O10" s="28">
        <f t="shared" si="2"/>
        <v>0</v>
      </c>
      <c r="P10" s="31">
        <f t="shared" si="3"/>
        <v>0</v>
      </c>
      <c r="Q10" s="32">
        <f t="shared" si="4"/>
        <v>0</v>
      </c>
    </row>
    <row r="11" spans="1:17" x14ac:dyDescent="0.35">
      <c r="B11" s="11">
        <v>3</v>
      </c>
      <c r="C11" s="11" t="s">
        <v>33</v>
      </c>
      <c r="D11" s="12">
        <v>408</v>
      </c>
      <c r="E11" s="11" t="s">
        <v>34</v>
      </c>
      <c r="F11" s="13">
        <v>17.540000000000003</v>
      </c>
      <c r="G11" s="13">
        <v>6.99</v>
      </c>
      <c r="H11" s="13">
        <v>11.77</v>
      </c>
      <c r="I11" s="13">
        <v>24.53</v>
      </c>
      <c r="J11" s="13">
        <v>29.310000000000002</v>
      </c>
      <c r="L11" s="48">
        <v>0</v>
      </c>
      <c r="M11" s="17">
        <f t="shared" si="0"/>
        <v>0</v>
      </c>
      <c r="N11" s="19">
        <f t="shared" si="1"/>
        <v>0</v>
      </c>
      <c r="O11" s="28">
        <f t="shared" si="2"/>
        <v>0</v>
      </c>
      <c r="P11" s="31">
        <f t="shared" si="3"/>
        <v>0</v>
      </c>
      <c r="Q11" s="32">
        <f t="shared" si="4"/>
        <v>0</v>
      </c>
    </row>
    <row r="12" spans="1:17" x14ac:dyDescent="0.35">
      <c r="B12" s="11">
        <v>4</v>
      </c>
      <c r="C12" s="11" t="s">
        <v>33</v>
      </c>
      <c r="D12" s="12">
        <v>512</v>
      </c>
      <c r="E12" s="11" t="s">
        <v>34</v>
      </c>
      <c r="F12" s="13">
        <v>21.630000000000003</v>
      </c>
      <c r="G12" s="13">
        <v>6.99</v>
      </c>
      <c r="H12" s="13">
        <v>11.77</v>
      </c>
      <c r="I12" s="13">
        <v>28.620000000000005</v>
      </c>
      <c r="J12" s="13">
        <v>33.400000000000006</v>
      </c>
      <c r="L12" s="48">
        <v>0</v>
      </c>
      <c r="M12" s="17">
        <f t="shared" si="0"/>
        <v>0</v>
      </c>
      <c r="N12" s="19">
        <f t="shared" si="1"/>
        <v>0</v>
      </c>
      <c r="O12" s="28">
        <f t="shared" si="2"/>
        <v>0</v>
      </c>
      <c r="P12" s="31">
        <f t="shared" si="3"/>
        <v>0</v>
      </c>
      <c r="Q12" s="32">
        <f t="shared" si="4"/>
        <v>0</v>
      </c>
    </row>
    <row r="13" spans="1:17" s="39" customFormat="1" x14ac:dyDescent="0.35">
      <c r="B13" s="40">
        <v>5</v>
      </c>
      <c r="C13" s="40" t="s">
        <v>33</v>
      </c>
      <c r="D13" s="41">
        <v>512</v>
      </c>
      <c r="E13" s="40" t="s">
        <v>36</v>
      </c>
      <c r="F13" s="42">
        <v>18.600000000000001</v>
      </c>
      <c r="G13" s="42">
        <v>6.99</v>
      </c>
      <c r="H13" s="42">
        <v>11.77</v>
      </c>
      <c r="I13" s="42">
        <v>25.590000000000003</v>
      </c>
      <c r="J13" s="42">
        <v>33.14</v>
      </c>
      <c r="L13" s="48">
        <v>0</v>
      </c>
      <c r="M13" s="43">
        <f t="shared" si="0"/>
        <v>0</v>
      </c>
      <c r="N13" s="44">
        <f t="shared" si="1"/>
        <v>0</v>
      </c>
      <c r="O13" s="45">
        <f t="shared" si="2"/>
        <v>0</v>
      </c>
      <c r="P13" s="46">
        <f>I13*L13</f>
        <v>0</v>
      </c>
      <c r="Q13" s="47">
        <f t="shared" si="4"/>
        <v>0</v>
      </c>
    </row>
    <row r="14" spans="1:17" x14ac:dyDescent="0.35">
      <c r="B14" s="11">
        <v>6</v>
      </c>
      <c r="C14" s="11" t="s">
        <v>33</v>
      </c>
      <c r="D14" s="12">
        <v>544</v>
      </c>
      <c r="E14" s="11" t="s">
        <v>36</v>
      </c>
      <c r="F14" s="13">
        <v>19.400000000000002</v>
      </c>
      <c r="G14" s="13">
        <v>6.99</v>
      </c>
      <c r="H14" s="13">
        <v>11.77</v>
      </c>
      <c r="I14" s="13">
        <v>26.39</v>
      </c>
      <c r="J14" s="13">
        <v>31.17</v>
      </c>
      <c r="L14" s="48">
        <v>0</v>
      </c>
      <c r="M14" s="17">
        <f t="shared" si="0"/>
        <v>0</v>
      </c>
      <c r="N14" s="19">
        <f t="shared" si="1"/>
        <v>0</v>
      </c>
      <c r="O14" s="28">
        <f t="shared" si="2"/>
        <v>0</v>
      </c>
      <c r="P14" s="31">
        <f t="shared" si="3"/>
        <v>0</v>
      </c>
      <c r="Q14" s="32">
        <f t="shared" si="4"/>
        <v>0</v>
      </c>
    </row>
    <row r="15" spans="1:17" x14ac:dyDescent="0.35">
      <c r="B15" s="11">
        <v>7</v>
      </c>
      <c r="C15" s="11" t="s">
        <v>33</v>
      </c>
      <c r="D15" s="12">
        <v>538</v>
      </c>
      <c r="E15" s="11" t="s">
        <v>36</v>
      </c>
      <c r="F15" s="13">
        <v>19.21</v>
      </c>
      <c r="G15" s="13">
        <v>6.99</v>
      </c>
      <c r="H15" s="13">
        <v>11.77</v>
      </c>
      <c r="I15" s="13">
        <v>26.200000000000003</v>
      </c>
      <c r="J15" s="13">
        <v>30.98</v>
      </c>
      <c r="L15" s="48">
        <v>0</v>
      </c>
      <c r="M15" s="17">
        <f t="shared" si="0"/>
        <v>0</v>
      </c>
      <c r="N15" s="19">
        <f t="shared" si="1"/>
        <v>0</v>
      </c>
      <c r="O15" s="28">
        <f t="shared" si="2"/>
        <v>0</v>
      </c>
      <c r="P15" s="31">
        <f t="shared" si="3"/>
        <v>0</v>
      </c>
      <c r="Q15" s="32">
        <f t="shared" si="4"/>
        <v>0</v>
      </c>
    </row>
    <row r="16" spans="1:17" x14ac:dyDescent="0.35">
      <c r="B16" s="11">
        <v>8</v>
      </c>
      <c r="C16" s="11" t="s">
        <v>33</v>
      </c>
      <c r="D16" s="12">
        <v>530</v>
      </c>
      <c r="E16" s="11" t="s">
        <v>36</v>
      </c>
      <c r="F16" s="13">
        <v>18.970000000000002</v>
      </c>
      <c r="G16" s="13">
        <v>6.99</v>
      </c>
      <c r="H16" s="13">
        <v>11.77</v>
      </c>
      <c r="I16" s="13">
        <v>25.96</v>
      </c>
      <c r="J16" s="13">
        <v>30.740000000000002</v>
      </c>
      <c r="L16" s="48">
        <v>0</v>
      </c>
      <c r="M16" s="17">
        <f t="shared" si="0"/>
        <v>0</v>
      </c>
      <c r="N16" s="19">
        <f t="shared" si="1"/>
        <v>0</v>
      </c>
      <c r="O16" s="28">
        <f t="shared" si="2"/>
        <v>0</v>
      </c>
      <c r="P16" s="31">
        <f t="shared" si="3"/>
        <v>0</v>
      </c>
      <c r="Q16" s="32">
        <f t="shared" si="4"/>
        <v>0</v>
      </c>
    </row>
    <row r="17" spans="2:17" x14ac:dyDescent="0.35">
      <c r="B17" s="11">
        <v>9</v>
      </c>
      <c r="C17" s="11" t="s">
        <v>33</v>
      </c>
      <c r="D17" s="12">
        <v>692</v>
      </c>
      <c r="E17" s="11" t="s">
        <v>36</v>
      </c>
      <c r="F17" s="13">
        <v>23.950000000000003</v>
      </c>
      <c r="G17" s="13">
        <v>6.99</v>
      </c>
      <c r="H17" s="13">
        <v>11.77</v>
      </c>
      <c r="I17" s="13">
        <v>30.940000000000005</v>
      </c>
      <c r="J17" s="13">
        <v>35.72</v>
      </c>
      <c r="L17" s="48">
        <v>0</v>
      </c>
      <c r="M17" s="17">
        <f t="shared" si="0"/>
        <v>0</v>
      </c>
      <c r="N17" s="19">
        <f t="shared" si="1"/>
        <v>0</v>
      </c>
      <c r="O17" s="28">
        <f t="shared" si="2"/>
        <v>0</v>
      </c>
      <c r="P17" s="31">
        <f t="shared" si="3"/>
        <v>0</v>
      </c>
      <c r="Q17" s="32">
        <f t="shared" si="4"/>
        <v>0</v>
      </c>
    </row>
    <row r="18" spans="2:17" x14ac:dyDescent="0.35">
      <c r="B18" s="11">
        <v>10</v>
      </c>
      <c r="C18" s="11" t="s">
        <v>33</v>
      </c>
      <c r="D18" s="12">
        <v>710</v>
      </c>
      <c r="E18" s="11" t="s">
        <v>36</v>
      </c>
      <c r="F18" s="13">
        <v>24.5</v>
      </c>
      <c r="G18" s="13">
        <v>6.99</v>
      </c>
      <c r="H18" s="13">
        <v>11.77</v>
      </c>
      <c r="I18" s="13">
        <v>31.490000000000002</v>
      </c>
      <c r="J18" s="13">
        <v>36.269999999999996</v>
      </c>
      <c r="L18" s="48">
        <v>0</v>
      </c>
      <c r="M18" s="17">
        <f t="shared" si="0"/>
        <v>0</v>
      </c>
      <c r="N18" s="19">
        <f t="shared" si="1"/>
        <v>0</v>
      </c>
      <c r="O18" s="28">
        <f t="shared" si="2"/>
        <v>0</v>
      </c>
      <c r="P18" s="31">
        <f t="shared" si="3"/>
        <v>0</v>
      </c>
      <c r="Q18" s="32">
        <f t="shared" si="4"/>
        <v>0</v>
      </c>
    </row>
    <row r="19" spans="2:17" x14ac:dyDescent="0.35">
      <c r="B19" s="14">
        <v>11</v>
      </c>
      <c r="C19" s="14" t="s">
        <v>33</v>
      </c>
      <c r="D19" s="15">
        <v>760</v>
      </c>
      <c r="E19" s="11" t="s">
        <v>36</v>
      </c>
      <c r="F19" s="16">
        <v>26.040000000000003</v>
      </c>
      <c r="G19" s="16">
        <v>6.99</v>
      </c>
      <c r="H19" s="16">
        <v>11.77</v>
      </c>
      <c r="I19" s="13">
        <v>33.03</v>
      </c>
      <c r="J19" s="13">
        <v>37.81</v>
      </c>
      <c r="L19" s="48">
        <v>0</v>
      </c>
      <c r="M19" s="17">
        <f t="shared" si="0"/>
        <v>0</v>
      </c>
      <c r="N19" s="19">
        <f t="shared" si="1"/>
        <v>0</v>
      </c>
      <c r="O19" s="28">
        <f t="shared" si="2"/>
        <v>0</v>
      </c>
      <c r="P19" s="31">
        <f t="shared" si="3"/>
        <v>0</v>
      </c>
      <c r="Q19" s="32">
        <f t="shared" si="4"/>
        <v>0</v>
      </c>
    </row>
    <row r="20" spans="2:17" ht="15" thickBot="1" x14ac:dyDescent="0.4">
      <c r="B20" s="11">
        <v>12</v>
      </c>
      <c r="C20" s="11" t="s">
        <v>33</v>
      </c>
      <c r="D20" s="12">
        <v>606</v>
      </c>
      <c r="E20" s="11" t="s">
        <v>36</v>
      </c>
      <c r="F20" s="13">
        <v>21.3</v>
      </c>
      <c r="G20" s="13">
        <v>6.99</v>
      </c>
      <c r="H20" s="13">
        <v>11.77</v>
      </c>
      <c r="I20" s="13">
        <v>28.29</v>
      </c>
      <c r="J20" s="13">
        <v>33.07</v>
      </c>
      <c r="L20" s="48">
        <v>0</v>
      </c>
      <c r="M20" s="17">
        <f t="shared" si="0"/>
        <v>0</v>
      </c>
      <c r="N20" s="19">
        <f t="shared" si="1"/>
        <v>0</v>
      </c>
      <c r="O20" s="28">
        <f t="shared" si="2"/>
        <v>0</v>
      </c>
      <c r="P20" s="33">
        <f t="shared" si="3"/>
        <v>0</v>
      </c>
      <c r="Q20" s="34">
        <f t="shared" si="4"/>
        <v>0</v>
      </c>
    </row>
    <row r="21" spans="2:17" ht="15" thickBot="1" x14ac:dyDescent="0.4">
      <c r="L21" s="18">
        <f>SUM(L7:L20)</f>
        <v>0</v>
      </c>
      <c r="M21" s="20">
        <f>SUM(M7:M20)</f>
        <v>0</v>
      </c>
      <c r="N21" s="20">
        <f t="shared" ref="N21:O21" si="5">SUM(N7:N20)</f>
        <v>0</v>
      </c>
      <c r="O21" s="20">
        <f t="shared" si="5"/>
        <v>0</v>
      </c>
      <c r="P21" s="35">
        <f t="shared" ref="P21:Q21" si="6">SUM(P7:P20)</f>
        <v>0</v>
      </c>
      <c r="Q21" s="21">
        <f t="shared" si="6"/>
        <v>0</v>
      </c>
    </row>
    <row r="22" spans="2:17" ht="30.75" customHeight="1" x14ac:dyDescent="0.35">
      <c r="B22" s="54" t="s">
        <v>46</v>
      </c>
      <c r="C22" s="54"/>
      <c r="D22" s="54"/>
      <c r="E22" s="54"/>
      <c r="F22" s="54"/>
      <c r="G22" s="54"/>
      <c r="H22" s="54"/>
      <c r="I22" s="54"/>
      <c r="J22" s="54"/>
    </row>
    <row r="23" spans="2:17" x14ac:dyDescent="0.35">
      <c r="B23" s="54" t="s">
        <v>47</v>
      </c>
      <c r="C23" s="54"/>
      <c r="D23" s="54"/>
      <c r="E23" s="54"/>
      <c r="F23" s="54"/>
      <c r="G23" s="54"/>
      <c r="H23" s="54"/>
      <c r="I23" s="54"/>
      <c r="J23" s="54"/>
    </row>
  </sheetData>
  <mergeCells count="7">
    <mergeCell ref="E3:L3"/>
    <mergeCell ref="B22:J22"/>
    <mergeCell ref="B23:J23"/>
    <mergeCell ref="F5:H5"/>
    <mergeCell ref="I5:J5"/>
    <mergeCell ref="L5:Q5"/>
    <mergeCell ref="B5:E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C126F-0839-4AC4-BE67-61CD507C9C25}">
  <dimension ref="A1:P13"/>
  <sheetViews>
    <sheetView showGridLines="0" zoomScale="90" zoomScaleNormal="100" workbookViewId="0">
      <pane ySplit="10" topLeftCell="A11" activePane="bottomLeft" state="frozen"/>
      <selection pane="bottomLeft"/>
    </sheetView>
  </sheetViews>
  <sheetFormatPr defaultColWidth="8.81640625" defaultRowHeight="14.5" x14ac:dyDescent="0.35"/>
  <cols>
    <col min="2" max="2" width="15.26953125" customWidth="1"/>
    <col min="3" max="3" width="14.26953125" customWidth="1"/>
    <col min="4" max="4" width="15.26953125" customWidth="1"/>
    <col min="5" max="6" width="15.26953125" style="2" customWidth="1"/>
    <col min="7" max="7" width="17.1796875" style="2" customWidth="1"/>
    <col min="8" max="8" width="23.26953125" style="2" customWidth="1"/>
    <col min="9" max="9" width="13.54296875" style="2" customWidth="1"/>
    <col min="10" max="10" width="31.1796875" style="2" customWidth="1"/>
    <col min="11" max="11" width="19.1796875" style="2" customWidth="1"/>
    <col min="12" max="12" width="11.453125" style="2" customWidth="1"/>
    <col min="13" max="13" width="8.81640625" style="2"/>
    <col min="14" max="14" width="11.81640625" style="2" customWidth="1"/>
    <col min="15" max="15" width="10.7265625" customWidth="1"/>
    <col min="16" max="16" width="17.1796875" customWidth="1"/>
  </cols>
  <sheetData>
    <row r="1" spans="1:16" ht="15" customHeight="1" x14ac:dyDescent="0.35">
      <c r="A1" s="60"/>
      <c r="B1" s="60"/>
      <c r="C1" s="60"/>
      <c r="D1" s="61" t="s">
        <v>54</v>
      </c>
      <c r="E1" s="62"/>
      <c r="F1" s="62"/>
      <c r="G1" s="62"/>
      <c r="H1" s="62"/>
      <c r="I1" s="62"/>
      <c r="J1" s="63"/>
      <c r="K1" s="63"/>
      <c r="L1" s="63"/>
      <c r="M1" s="63"/>
      <c r="N1" s="63"/>
      <c r="O1" s="60"/>
      <c r="P1" s="60"/>
    </row>
    <row r="2" spans="1:16" x14ac:dyDescent="0.35">
      <c r="A2" s="60"/>
      <c r="B2" s="60"/>
      <c r="C2" s="60"/>
      <c r="D2" s="60" t="s">
        <v>23</v>
      </c>
      <c r="E2" s="62"/>
      <c r="F2" s="62"/>
      <c r="G2" s="62"/>
      <c r="H2" s="62"/>
      <c r="I2" s="62"/>
      <c r="J2" s="63"/>
      <c r="K2" s="63"/>
      <c r="L2" s="63"/>
      <c r="M2" s="63"/>
      <c r="N2" s="63"/>
      <c r="O2" s="60"/>
      <c r="P2" s="60"/>
    </row>
    <row r="3" spans="1:16" x14ac:dyDescent="0.35">
      <c r="A3" s="60"/>
      <c r="B3" s="60"/>
      <c r="C3" s="60"/>
      <c r="D3" s="64" t="s">
        <v>53</v>
      </c>
      <c r="E3" s="62"/>
      <c r="F3" s="62"/>
      <c r="G3" s="62"/>
      <c r="H3" s="62"/>
      <c r="I3" s="62"/>
      <c r="J3" s="63"/>
      <c r="K3" s="63"/>
      <c r="L3" s="63"/>
      <c r="M3" s="63"/>
      <c r="N3" s="63"/>
      <c r="O3" s="60"/>
      <c r="P3" s="60"/>
    </row>
    <row r="4" spans="1:16" ht="14.5" customHeight="1" x14ac:dyDescent="0.35">
      <c r="A4" s="53" t="s">
        <v>56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6" ht="59.5" customHeight="1" x14ac:dyDescent="0.3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6" ht="25.5" customHeight="1" x14ac:dyDescent="0.3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6" ht="5" customHeight="1" x14ac:dyDescent="0.35"/>
    <row r="8" spans="1:16" x14ac:dyDescent="0.35">
      <c r="A8" s="8" t="s">
        <v>13</v>
      </c>
      <c r="B8" s="8"/>
      <c r="C8" s="2"/>
      <c r="D8" s="2"/>
    </row>
    <row r="9" spans="1:16" s="4" customFormat="1" x14ac:dyDescent="0.35">
      <c r="A9" s="65" t="s">
        <v>22</v>
      </c>
      <c r="B9" s="65"/>
      <c r="C9" s="65"/>
      <c r="D9" s="65"/>
      <c r="E9" s="75" t="s">
        <v>9</v>
      </c>
      <c r="F9" s="75"/>
      <c r="G9" s="75"/>
      <c r="H9" s="75"/>
      <c r="I9" s="75"/>
      <c r="J9" s="68" t="s">
        <v>10</v>
      </c>
      <c r="K9" s="68"/>
      <c r="L9" s="68"/>
      <c r="M9" s="68"/>
      <c r="N9" s="68"/>
      <c r="O9" s="71" t="s">
        <v>15</v>
      </c>
      <c r="P9" s="71"/>
    </row>
    <row r="10" spans="1:16" s="1" customFormat="1" ht="50" x14ac:dyDescent="0.35">
      <c r="A10" s="66" t="s">
        <v>3</v>
      </c>
      <c r="B10" s="66" t="s">
        <v>2</v>
      </c>
      <c r="C10" s="66" t="s">
        <v>18</v>
      </c>
      <c r="D10" s="66" t="s">
        <v>17</v>
      </c>
      <c r="E10" s="67" t="s">
        <v>0</v>
      </c>
      <c r="F10" s="67" t="s">
        <v>1</v>
      </c>
      <c r="G10" s="67" t="s">
        <v>21</v>
      </c>
      <c r="H10" s="67" t="s">
        <v>6</v>
      </c>
      <c r="I10" s="67" t="s">
        <v>19</v>
      </c>
      <c r="J10" s="69" t="s">
        <v>7</v>
      </c>
      <c r="K10" s="69" t="s">
        <v>8</v>
      </c>
      <c r="L10" s="69" t="s">
        <v>16</v>
      </c>
      <c r="M10" s="69" t="s">
        <v>5</v>
      </c>
      <c r="N10" s="69" t="s">
        <v>4</v>
      </c>
      <c r="O10" s="70" t="s">
        <v>14</v>
      </c>
      <c r="P10" s="70" t="s">
        <v>20</v>
      </c>
    </row>
    <row r="11" spans="1:16" x14ac:dyDescent="0.3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3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3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</sheetData>
  <mergeCells count="5">
    <mergeCell ref="A4:K6"/>
    <mergeCell ref="A9:D9"/>
    <mergeCell ref="E9:I9"/>
    <mergeCell ref="J9:N9"/>
    <mergeCell ref="O9:P9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EEDE8F-AD8F-4B6D-9226-5D8BC7991ACC}">
          <x14:formula1>
            <xm:f>Sheet2!$A$1:$A$2</xm:f>
          </x14:formula1>
          <xm:sqref>P14:P1048576 G14:G1048576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ADEED-309B-A44C-8BD9-6237B05DF879}">
  <dimension ref="A1:A2"/>
  <sheetViews>
    <sheetView workbookViewId="0">
      <selection activeCell="A9" sqref="A9"/>
    </sheetView>
  </sheetViews>
  <sheetFormatPr defaultColWidth="11.453125" defaultRowHeight="14.5" x14ac:dyDescent="0.35"/>
  <cols>
    <col min="1" max="1" width="19.26953125" bestFit="1" customWidth="1"/>
  </cols>
  <sheetData>
    <row r="1" spans="1:1" x14ac:dyDescent="0.35">
      <c r="A1" t="s">
        <v>11</v>
      </c>
    </row>
    <row r="2" spans="1:1" x14ac:dyDescent="0.35">
      <c r="A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Phase 1 District Order Form</vt:lpstr>
      <vt:lpstr>Phase 1 THL Cost Overview</vt:lpstr>
      <vt:lpstr>Phase 2 District Pre-Order 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Texas Home Learning District Printing and Shipping Order Form</dc:title>
  <dc:creator>Brett Costello</dc:creator>
  <cp:keywords>At Home Learning</cp:keywords>
  <cp:lastModifiedBy>Hodge, Andrew</cp:lastModifiedBy>
  <dcterms:created xsi:type="dcterms:W3CDTF">2020-04-04T19:54:44Z</dcterms:created>
  <dcterms:modified xsi:type="dcterms:W3CDTF">2020-04-30T19:00:19Z</dcterms:modified>
</cp:coreProperties>
</file>