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rheinric\Downloads\"/>
    </mc:Choice>
  </mc:AlternateContent>
  <xr:revisionPtr revIDLastSave="0" documentId="13_ncr:1_{2D45B700-88DE-4BD4-A331-CB0EAA0ECB38}" xr6:coauthVersionLast="44" xr6:coauthVersionMax="44" xr10:uidLastSave="{00000000-0000-0000-0000-000000000000}"/>
  <bookViews>
    <workbookView xWindow="600" yWindow="2760" windowWidth="28845" windowHeight="12900" activeTab="1" xr2:uid="{00000000-000D-0000-FFFF-FFFF00000000}"/>
  </bookViews>
  <sheets>
    <sheet name="District Order Form" sheetId="1" r:id="rId1"/>
    <sheet name="TxHome Learning Cost Overview" sheetId="3"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1" i="3" l="1"/>
  <c r="O21" i="3"/>
  <c r="M21" i="3"/>
  <c r="N8" i="3"/>
  <c r="O8" i="3"/>
  <c r="N9" i="3"/>
  <c r="O9" i="3"/>
  <c r="N10" i="3"/>
  <c r="O10" i="3"/>
  <c r="N11" i="3"/>
  <c r="O11" i="3"/>
  <c r="N12" i="3"/>
  <c r="O12" i="3"/>
  <c r="N13" i="3"/>
  <c r="O13" i="3"/>
  <c r="N14" i="3"/>
  <c r="O14" i="3"/>
  <c r="N15" i="3"/>
  <c r="O15" i="3"/>
  <c r="N16" i="3"/>
  <c r="O16" i="3"/>
  <c r="N17" i="3"/>
  <c r="O17" i="3"/>
  <c r="N18" i="3"/>
  <c r="O18" i="3"/>
  <c r="N19" i="3"/>
  <c r="O19" i="3"/>
  <c r="N20" i="3"/>
  <c r="O20" i="3"/>
  <c r="O7" i="3"/>
  <c r="N7" i="3"/>
  <c r="M8" i="3"/>
  <c r="M9" i="3"/>
  <c r="M10" i="3"/>
  <c r="M11" i="3"/>
  <c r="M12" i="3"/>
  <c r="M13" i="3"/>
  <c r="M14" i="3"/>
  <c r="M15" i="3"/>
  <c r="M16" i="3"/>
  <c r="M17" i="3"/>
  <c r="M18" i="3"/>
  <c r="M19" i="3"/>
  <c r="M20" i="3"/>
  <c r="M7" i="3"/>
  <c r="L21" i="3" l="1"/>
  <c r="P8" i="3"/>
  <c r="Q8" i="3"/>
  <c r="P9" i="3"/>
  <c r="Q9" i="3"/>
  <c r="P10" i="3"/>
  <c r="Q10" i="3"/>
  <c r="P11" i="3"/>
  <c r="Q11" i="3"/>
  <c r="P12" i="3"/>
  <c r="Q12" i="3"/>
  <c r="P13" i="3"/>
  <c r="Q13" i="3"/>
  <c r="P14" i="3"/>
  <c r="Q14" i="3"/>
  <c r="P15" i="3"/>
  <c r="Q15" i="3"/>
  <c r="P16" i="3"/>
  <c r="Q16" i="3"/>
  <c r="P17" i="3"/>
  <c r="Q17" i="3"/>
  <c r="P18" i="3"/>
  <c r="Q18" i="3"/>
  <c r="P19" i="3"/>
  <c r="Q19" i="3"/>
  <c r="P20" i="3"/>
  <c r="Q20" i="3"/>
  <c r="Q7" i="3"/>
  <c r="P7" i="3"/>
  <c r="Q21" i="3" l="1"/>
  <c r="P21" i="3"/>
</calcChain>
</file>

<file path=xl/sharedStrings.xml><?xml version="1.0" encoding="utf-8"?>
<sst xmlns="http://schemas.openxmlformats.org/spreadsheetml/2006/main" count="79" uniqueCount="53">
  <si>
    <t>Guardian First Name</t>
  </si>
  <si>
    <t>Guardian Last Name</t>
  </si>
  <si>
    <t>District Name</t>
  </si>
  <si>
    <r>
      <t xml:space="preserve">District ID   </t>
    </r>
    <r>
      <rPr>
        <sz val="8"/>
        <color rgb="FFFF0000"/>
        <rFont val="Arial"/>
        <family val="2"/>
      </rPr>
      <t>(xxx-xxx)</t>
    </r>
  </si>
  <si>
    <r>
      <t xml:space="preserve">Mailing Zip Code </t>
    </r>
    <r>
      <rPr>
        <sz val="8"/>
        <color rgb="FFFF0000"/>
        <rFont val="Arial"/>
        <family val="2"/>
      </rPr>
      <t>(XXXXX-XXXX)</t>
    </r>
  </si>
  <si>
    <r>
      <t>Mailing State</t>
    </r>
    <r>
      <rPr>
        <sz val="8"/>
        <color rgb="FFFF0000"/>
        <rFont val="Arial"/>
        <family val="2"/>
      </rPr>
      <t xml:space="preserve"> (XX)</t>
    </r>
  </si>
  <si>
    <t>Primary Guardian Email Address (Optional for Tracking # Purposes)</t>
  </si>
  <si>
    <t>Mailing Address 1</t>
  </si>
  <si>
    <t>Mailing Address 2 (Apt. #)</t>
  </si>
  <si>
    <t>Primary Guardian Information</t>
  </si>
  <si>
    <t>Primary Guardian Mailing Address</t>
  </si>
  <si>
    <t xml:space="preserve">01  Spanish </t>
  </si>
  <si>
    <t xml:space="preserve">98  English </t>
  </si>
  <si>
    <t>One row per student</t>
  </si>
  <si>
    <t>Current Grade</t>
  </si>
  <si>
    <t>Student Information</t>
  </si>
  <si>
    <t>Mailing City</t>
  </si>
  <si>
    <t>Campus Name</t>
  </si>
  <si>
    <r>
      <t xml:space="preserve">County District Campus Number </t>
    </r>
    <r>
      <rPr>
        <sz val="8"/>
        <color rgb="FFFF0000"/>
        <rFont val="Arial"/>
        <family val="2"/>
      </rPr>
      <t>(xxx-xxx-xxx)</t>
    </r>
  </si>
  <si>
    <r>
      <t xml:space="preserve">Priamary Guardian Phone Number
</t>
    </r>
    <r>
      <rPr>
        <sz val="8"/>
        <color rgb="FFFF0000"/>
        <rFont val="Arial"/>
        <family val="2"/>
      </rPr>
      <t>(xxx-xxx-xxxx)</t>
    </r>
  </si>
  <si>
    <t>Student Language (language spoken by student most of the time; some grade level packets availabe in Spanish)</t>
  </si>
  <si>
    <t>Home Language (language spoken most in home; some grade level packets availabe in Spanish)</t>
  </si>
  <si>
    <t>District Information</t>
  </si>
  <si>
    <t>DISTRICT ORDER FORM</t>
  </si>
  <si>
    <t>Statewide Printing and Distribution Direct to Households</t>
  </si>
  <si>
    <r>
      <rPr>
        <b/>
        <i/>
        <sz val="10"/>
        <color theme="1"/>
        <rFont val="Calibri"/>
        <family val="2"/>
        <scheme val="minor"/>
      </rPr>
      <t xml:space="preserve">Notice for Districts: </t>
    </r>
    <r>
      <rPr>
        <i/>
        <sz val="10"/>
        <color theme="1"/>
        <rFont val="Calibri"/>
        <family val="2"/>
        <scheme val="minor"/>
      </rPr>
      <t>District is providing to Vendor here within is limited to “directory information” (i.e. name, address, telephone, email, etc.) under FERPA and will be used for the limited purpose of Vendor mailing / distribution of educational materials to be provided. For those districts that do not have an applicable FERPA exception, a written agreement with the vendor can be found on the TEA COVID Instructional Continuity website under Texas Home Learning.  This agreement can be submitted with a district's order form to support FERPA compliance.</t>
    </r>
  </si>
  <si>
    <t>Packet Information</t>
  </si>
  <si>
    <t>Cost Information</t>
  </si>
  <si>
    <t>Estimate Cost / Student</t>
  </si>
  <si>
    <t xml:space="preserve">Grade </t>
  </si>
  <si>
    <t xml:space="preserve">Language </t>
  </si>
  <si>
    <t>Packet Page Count</t>
  </si>
  <si>
    <t>Printing Color</t>
  </si>
  <si>
    <t xml:space="preserve">Printing &amp; Handling Price </t>
  </si>
  <si>
    <t>PK</t>
  </si>
  <si>
    <t xml:space="preserve">English </t>
  </si>
  <si>
    <t>Color</t>
  </si>
  <si>
    <t>K</t>
  </si>
  <si>
    <t>Black and White</t>
  </si>
  <si>
    <t>TEXAS HOME LEARNING PACKET PRICING INFORMATION</t>
  </si>
  <si>
    <t>Total Cost 
(Low estimate)</t>
  </si>
  <si>
    <t>Total Cost 
(High estimate)</t>
  </si>
  <si>
    <t>Enter # of Students Receiving Packets</t>
  </si>
  <si>
    <t>District Budget Calculator</t>
  </si>
  <si>
    <t>Shipping 
Single Student 
Estimate 
(Low Estimate)</t>
  </si>
  <si>
    <t>Shipping 
Single Student Estimate 
(High Estimate)*</t>
  </si>
  <si>
    <t>Cost per 
Single Student Shipment 
(Low estimate)</t>
  </si>
  <si>
    <t>Cost per 
Single Student
Shipment 
(High estimate)</t>
  </si>
  <si>
    <t>*While packet production prices are set, shipping costs can vary due to the several factors including: combinations of books (weights/sizes) per household shipment, size of book, origination and final zipcode.</t>
  </si>
  <si>
    <t>*While some shipment combinations may result in a higher per shipment price, overall per student costs will decline in shipments containing multiple products</t>
  </si>
  <si>
    <t>Shipping Total
(High Estimate)*</t>
  </si>
  <si>
    <t>Shipping &amp; Handling Total 
(Limited variability)</t>
  </si>
  <si>
    <t>Shipping Total
(Low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</si>
</sst>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2" x14ac:knownFonts="1">
    <font>
      <sz val="11"/>
      <color theme="1"/>
      <name val="Calibri"/>
      <family val="2"/>
      <scheme val="minor"/>
    </font>
    <font>
      <sz val="11"/>
      <name val="Calibri"/>
      <family val="2"/>
    </font>
    <font>
      <sz val="8"/>
      <color rgb="FF000000"/>
      <name val="Arial"/>
      <family val="2"/>
    </font>
    <font>
      <sz val="8"/>
      <name val="Arial"/>
      <family val="2"/>
    </font>
    <font>
      <sz val="8"/>
      <color rgb="FFFF0000"/>
      <name val="Arial"/>
      <family val="2"/>
    </font>
    <font>
      <sz val="11"/>
      <color theme="0"/>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
      <sz val="11"/>
      <color theme="1"/>
      <name val="Calibri"/>
      <family val="2"/>
    </font>
    <font>
      <sz val="8"/>
      <color theme="1"/>
      <name val="Arial"/>
      <family val="2"/>
    </font>
  </fonts>
  <fills count="13">
    <fill>
      <patternFill patternType="none"/>
    </fill>
    <fill>
      <patternFill patternType="gray125"/>
    </fill>
    <fill>
      <patternFill patternType="solid">
        <fgColor rgb="FFFFFF0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7030A0"/>
        <bgColor indexed="64"/>
      </patternFill>
    </fill>
    <fill>
      <patternFill patternType="solid">
        <fgColor rgb="FFFFEAFF"/>
        <bgColor indexed="64"/>
      </patternFill>
    </fill>
    <fill>
      <patternFill patternType="solid">
        <fgColor theme="4" tint="0.59999389629810485"/>
        <bgColor indexed="64"/>
      </patternFill>
    </fill>
    <fill>
      <patternFill patternType="solid">
        <fgColor theme="0" tint="-4.9989318521683403E-2"/>
        <bgColor indexed="64"/>
      </patternFill>
    </fill>
  </fills>
  <borders count="18">
    <border>
      <left/>
      <right/>
      <top/>
      <bottom/>
      <diagonal/>
    </border>
    <border>
      <left style="thin">
        <color rgb="FFD3D3D3"/>
      </left>
      <right style="thin">
        <color rgb="FFD3D3D3"/>
      </right>
      <top style="thin">
        <color rgb="FFD3D3D3"/>
      </top>
      <bottom style="thin">
        <color rgb="FFD3D3D3"/>
      </bottom>
      <diagonal/>
    </border>
    <border>
      <left/>
      <right/>
      <top/>
      <bottom style="thin">
        <color rgb="FFD3D3D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D3D3D3"/>
      </left>
      <right/>
      <top style="thin">
        <color rgb="FFD3D3D3"/>
      </top>
      <bottom style="thin">
        <color rgb="FFD3D3D3"/>
      </bottom>
      <diagonal/>
    </border>
    <border>
      <left style="medium">
        <color indexed="64"/>
      </left>
      <right style="thin">
        <color rgb="FFD3D3D3"/>
      </right>
      <top style="medium">
        <color indexed="64"/>
      </top>
      <bottom style="medium">
        <color indexed="64"/>
      </bottom>
      <diagonal/>
    </border>
    <border>
      <left style="thin">
        <color rgb="FFD3D3D3"/>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1" fillId="0" borderId="0" xfId="0" applyFont="1" applyFill="1" applyBorder="1" applyProtection="1">
      <protection locked="0"/>
    </xf>
    <xf numFmtId="0" fontId="0" fillId="0" borderId="0" xfId="0" applyAlignment="1">
      <alignment horizontal="center" readingOrder="1"/>
    </xf>
    <xf numFmtId="0" fontId="3" fillId="4" borderId="0" xfId="0" applyFont="1" applyFill="1" applyBorder="1" applyAlignment="1" applyProtection="1">
      <alignment horizontal="center" vertical="top" wrapText="1"/>
      <protection locked="0"/>
    </xf>
    <xf numFmtId="0" fontId="5" fillId="0" borderId="0" xfId="0" applyFont="1"/>
    <xf numFmtId="0" fontId="2" fillId="6" borderId="1" xfId="0" applyNumberFormat="1" applyFont="1" applyFill="1" applyBorder="1" applyAlignment="1" applyProtection="1">
      <alignment horizontal="center" vertical="top" wrapText="1" readingOrder="1"/>
      <protection locked="0"/>
    </xf>
    <xf numFmtId="0" fontId="2" fillId="8" borderId="1" xfId="0" applyNumberFormat="1" applyFont="1" applyFill="1" applyBorder="1" applyAlignment="1" applyProtection="1">
      <alignment horizontal="center" vertical="top" wrapText="1" readingOrder="1"/>
      <protection locked="0"/>
    </xf>
    <xf numFmtId="0" fontId="2" fillId="10" borderId="1" xfId="0" applyNumberFormat="1" applyFont="1" applyFill="1" applyBorder="1" applyAlignment="1" applyProtection="1">
      <alignment horizontal="center" vertical="top" wrapText="1" readingOrder="1"/>
      <protection locked="0"/>
    </xf>
    <xf numFmtId="0" fontId="6" fillId="2" borderId="0" xfId="0" applyFont="1" applyFill="1"/>
    <xf numFmtId="0" fontId="0" fillId="11" borderId="0" xfId="0" applyFill="1"/>
    <xf numFmtId="0" fontId="0" fillId="0" borderId="3" xfId="0" applyBorder="1"/>
    <xf numFmtId="0" fontId="6" fillId="0" borderId="0" xfId="0" applyFont="1"/>
    <xf numFmtId="0" fontId="8" fillId="0" borderId="0" xfId="0" applyFont="1" applyAlignment="1">
      <alignment vertical="top" wrapText="1"/>
    </xf>
    <xf numFmtId="0" fontId="5" fillId="5" borderId="2" xfId="0" applyFont="1" applyFill="1" applyBorder="1" applyAlignment="1">
      <alignment readingOrder="1"/>
    </xf>
    <xf numFmtId="0" fontId="10" fillId="0" borderId="3" xfId="0" applyFont="1" applyBorder="1" applyAlignment="1">
      <alignment horizontal="center"/>
    </xf>
    <xf numFmtId="1" fontId="10" fillId="0" borderId="3" xfId="0" applyNumberFormat="1" applyFont="1" applyBorder="1" applyAlignment="1">
      <alignment horizontal="center"/>
    </xf>
    <xf numFmtId="8" fontId="10" fillId="0" borderId="3" xfId="0" applyNumberFormat="1" applyFont="1" applyBorder="1" applyAlignment="1">
      <alignment horizontal="center"/>
    </xf>
    <xf numFmtId="0" fontId="10" fillId="0" borderId="4" xfId="0" applyFont="1" applyBorder="1" applyAlignment="1">
      <alignment horizontal="center"/>
    </xf>
    <xf numFmtId="1" fontId="10" fillId="0" borderId="4" xfId="0" applyNumberFormat="1" applyFont="1" applyBorder="1" applyAlignment="1">
      <alignment horizontal="center"/>
    </xf>
    <xf numFmtId="8" fontId="10" fillId="0" borderId="4" xfId="0" applyNumberFormat="1" applyFont="1" applyBorder="1" applyAlignment="1">
      <alignment horizontal="center"/>
    </xf>
    <xf numFmtId="3" fontId="10" fillId="0" borderId="3" xfId="0" applyNumberFormat="1" applyFont="1" applyBorder="1" applyAlignment="1">
      <alignment horizontal="center"/>
    </xf>
    <xf numFmtId="3" fontId="6" fillId="10" borderId="5" xfId="0" applyNumberFormat="1" applyFont="1" applyFill="1" applyBorder="1" applyAlignment="1">
      <alignment horizontal="center" vertical="center"/>
    </xf>
    <xf numFmtId="6" fontId="10" fillId="0" borderId="3" xfId="0" applyNumberFormat="1" applyFont="1" applyBorder="1" applyAlignment="1">
      <alignment horizontal="center"/>
    </xf>
    <xf numFmtId="6" fontId="6" fillId="10" borderId="6" xfId="0" applyNumberFormat="1" applyFont="1" applyFill="1" applyBorder="1" applyAlignment="1">
      <alignment horizontal="center" vertical="center"/>
    </xf>
    <xf numFmtId="6" fontId="6" fillId="10" borderId="7" xfId="0" applyNumberFormat="1" applyFont="1" applyFill="1" applyBorder="1" applyAlignment="1">
      <alignment horizontal="center" vertical="center"/>
    </xf>
    <xf numFmtId="0" fontId="0" fillId="0" borderId="0" xfId="0" applyAlignment="1">
      <alignment vertical="center"/>
    </xf>
    <xf numFmtId="0" fontId="2" fillId="6" borderId="1" xfId="0" applyFont="1" applyFill="1" applyBorder="1" applyAlignment="1" applyProtection="1">
      <alignment horizontal="center" vertical="center" wrapText="1" readingOrder="1"/>
      <protection locked="0"/>
    </xf>
    <xf numFmtId="0" fontId="2" fillId="8" borderId="1" xfId="0" applyFont="1" applyFill="1" applyBorder="1" applyAlignment="1" applyProtection="1">
      <alignment horizontal="center" vertical="center" wrapText="1" readingOrder="1"/>
      <protection locked="0"/>
    </xf>
    <xf numFmtId="0" fontId="11" fillId="8" borderId="1" xfId="0" applyFont="1" applyFill="1" applyBorder="1" applyAlignment="1" applyProtection="1">
      <alignment horizontal="center" vertical="center" wrapText="1" readingOrder="1"/>
      <protection locked="0"/>
    </xf>
    <xf numFmtId="0" fontId="11" fillId="4" borderId="0" xfId="0" applyFont="1" applyFill="1" applyAlignment="1" applyProtection="1">
      <alignment horizontal="center" vertical="center" wrapText="1"/>
      <protection locked="0"/>
    </xf>
    <xf numFmtId="0" fontId="2" fillId="10" borderId="1" xfId="0" applyNumberFormat="1" applyFont="1" applyFill="1" applyBorder="1" applyAlignment="1" applyProtection="1">
      <alignment horizontal="center" vertical="center" wrapText="1" readingOrder="1"/>
      <protection locked="0"/>
    </xf>
    <xf numFmtId="6" fontId="10" fillId="0" borderId="8" xfId="0" applyNumberFormat="1" applyFont="1" applyBorder="1" applyAlignment="1">
      <alignment horizontal="center"/>
    </xf>
    <xf numFmtId="6" fontId="10" fillId="12" borderId="9" xfId="0" applyNumberFormat="1" applyFont="1" applyFill="1" applyBorder="1" applyAlignment="1">
      <alignment horizontal="center"/>
    </xf>
    <xf numFmtId="6" fontId="10" fillId="12" borderId="10" xfId="0" applyNumberFormat="1" applyFont="1" applyFill="1" applyBorder="1" applyAlignment="1">
      <alignment horizontal="center"/>
    </xf>
    <xf numFmtId="6" fontId="10" fillId="12" borderId="11" xfId="0" applyNumberFormat="1" applyFont="1" applyFill="1" applyBorder="1" applyAlignment="1">
      <alignment horizontal="center"/>
    </xf>
    <xf numFmtId="6" fontId="10" fillId="12" borderId="12" xfId="0" applyNumberFormat="1" applyFont="1" applyFill="1" applyBorder="1" applyAlignment="1">
      <alignment horizontal="center"/>
    </xf>
    <xf numFmtId="6" fontId="10" fillId="12" borderId="13" xfId="0" applyNumberFormat="1" applyFont="1" applyFill="1" applyBorder="1" applyAlignment="1">
      <alignment horizontal="center"/>
    </xf>
    <xf numFmtId="6" fontId="10" fillId="12" borderId="14" xfId="0" applyNumberFormat="1" applyFont="1" applyFill="1" applyBorder="1" applyAlignment="1">
      <alignment horizontal="center"/>
    </xf>
    <xf numFmtId="6" fontId="6" fillId="10" borderId="5" xfId="0" applyNumberFormat="1" applyFont="1" applyFill="1" applyBorder="1" applyAlignment="1">
      <alignment horizontal="center" vertical="center"/>
    </xf>
    <xf numFmtId="0" fontId="2" fillId="10" borderId="15" xfId="0" applyNumberFormat="1" applyFont="1" applyFill="1" applyBorder="1" applyAlignment="1" applyProtection="1">
      <alignment horizontal="center" vertical="center" wrapText="1" readingOrder="1"/>
      <protection locked="0"/>
    </xf>
    <xf numFmtId="0" fontId="2" fillId="10" borderId="16" xfId="0" applyNumberFormat="1" applyFont="1" applyFill="1" applyBorder="1" applyAlignment="1" applyProtection="1">
      <alignment horizontal="center" vertical="center" wrapText="1" readingOrder="1"/>
      <protection locked="0"/>
    </xf>
    <xf numFmtId="0" fontId="2" fillId="10" borderId="17" xfId="0" applyNumberFormat="1" applyFont="1" applyFill="1" applyBorder="1" applyAlignment="1" applyProtection="1">
      <alignment horizontal="center" vertical="center" wrapText="1" readingOrder="1"/>
      <protection locked="0"/>
    </xf>
    <xf numFmtId="0" fontId="8" fillId="0" borderId="0" xfId="0" applyFont="1" applyAlignment="1">
      <alignment horizontal="left" vertical="top" wrapText="1"/>
    </xf>
    <xf numFmtId="0" fontId="5" fillId="5" borderId="2" xfId="0" applyFont="1" applyFill="1" applyBorder="1" applyAlignment="1">
      <alignment horizontal="center" readingOrder="1"/>
    </xf>
    <xf numFmtId="0" fontId="5" fillId="7" borderId="2" xfId="0" applyFont="1" applyFill="1" applyBorder="1" applyAlignment="1">
      <alignment horizontal="center" readingOrder="1"/>
    </xf>
    <xf numFmtId="0" fontId="5" fillId="3" borderId="0" xfId="0" applyFont="1" applyFill="1" applyAlignment="1">
      <alignment horizontal="center"/>
    </xf>
    <xf numFmtId="0" fontId="5" fillId="9" borderId="2" xfId="0" applyFont="1" applyFill="1" applyBorder="1" applyAlignment="1">
      <alignment horizontal="center"/>
    </xf>
    <xf numFmtId="0" fontId="7" fillId="0" borderId="0" xfId="0" applyFont="1" applyAlignment="1">
      <alignment horizontal="left" vertical="center" wrapText="1"/>
    </xf>
    <xf numFmtId="0" fontId="5" fillId="9"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287458</xdr:colOff>
      <xdr:row>0</xdr:row>
      <xdr:rowOff>110635</xdr:rowOff>
    </xdr:from>
    <xdr:to>
      <xdr:col>2</xdr:col>
      <xdr:colOff>413062</xdr:colOff>
      <xdr:row>2</xdr:row>
      <xdr:rowOff>76685</xdr:rowOff>
    </xdr:to>
    <xdr:pic>
      <xdr:nvPicPr>
        <xdr:cNvPr id="2" name="Picture 1" descr="TexasHomeLearning">
          <a:extLst>
            <a:ext uri="{FF2B5EF4-FFF2-40B4-BE49-F238E27FC236}">
              <a16:creationId xmlns:a16="http://schemas.microsoft.com/office/drawing/2014/main" id="{FF630C65-7BD5-48BB-B2A9-12E50D0EDA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458" y="110635"/>
          <a:ext cx="1736195" cy="34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154108</xdr:colOff>
      <xdr:row>0</xdr:row>
      <xdr:rowOff>91585</xdr:rowOff>
    </xdr:from>
    <xdr:to>
      <xdr:col>3</xdr:col>
      <xdr:colOff>394012</xdr:colOff>
      <xdr:row>2</xdr:row>
      <xdr:rowOff>57635</xdr:rowOff>
    </xdr:to>
    <xdr:pic>
      <xdr:nvPicPr>
        <xdr:cNvPr id="2" name="Picture 1" descr="TexasHomeLearning">
          <a:extLst>
            <a:ext uri="{FF2B5EF4-FFF2-40B4-BE49-F238E27FC236}">
              <a16:creationId xmlns:a16="http://schemas.microsoft.com/office/drawing/2014/main" id="{55287441-201A-4623-9CD9-FE655FB64B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108" y="91585"/>
          <a:ext cx="1735329" cy="34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
  <sheetViews>
    <sheetView showGridLines="0" zoomScaleNormal="100" workbookViewId="0">
      <pane ySplit="10" topLeftCell="A13" activePane="bottomLeft" state="frozen"/>
      <selection pane="bottomLeft" activeCell="A8" sqref="A8"/>
    </sheetView>
  </sheetViews>
  <sheetFormatPr defaultColWidth="8.85546875" defaultRowHeight="15" x14ac:dyDescent="0.25"/>
  <cols>
    <col min="2" max="2" width="15.28515625" customWidth="1"/>
    <col min="3" max="3" width="14.28515625" customWidth="1"/>
    <col min="4" max="4" width="15.28515625" customWidth="1"/>
    <col min="5" max="6" width="15.28515625" style="2" customWidth="1"/>
    <col min="7" max="7" width="17.140625" style="2" customWidth="1"/>
    <col min="8" max="8" width="23.28515625" style="2" customWidth="1"/>
    <col min="9" max="9" width="13.5703125" style="2" customWidth="1"/>
    <col min="10" max="10" width="31.140625" style="2" customWidth="1"/>
    <col min="11" max="11" width="19.140625" style="2" customWidth="1"/>
    <col min="12" max="12" width="11.42578125" style="2" customWidth="1"/>
    <col min="13" max="13" width="8.7109375" style="2"/>
    <col min="14" max="14" width="11.85546875" style="2" customWidth="1"/>
    <col min="15" max="15" width="10.7109375" customWidth="1"/>
    <col min="16" max="16" width="17.140625" customWidth="1"/>
  </cols>
  <sheetData>
    <row r="1" spans="1:16" ht="15" customHeight="1" x14ac:dyDescent="0.25">
      <c r="A1" s="9"/>
      <c r="B1" s="9"/>
      <c r="C1" s="9"/>
      <c r="D1" s="11" t="s">
        <v>23</v>
      </c>
      <c r="E1" s="12"/>
      <c r="F1" s="12"/>
      <c r="G1" s="12"/>
      <c r="H1" s="12"/>
      <c r="I1" s="12"/>
    </row>
    <row r="2" spans="1:16" x14ac:dyDescent="0.25">
      <c r="A2" s="9"/>
      <c r="B2" s="9"/>
      <c r="C2" s="9"/>
      <c r="D2" t="s">
        <v>24</v>
      </c>
      <c r="E2" s="12"/>
      <c r="F2" s="12"/>
      <c r="G2" s="12"/>
      <c r="H2" s="12"/>
      <c r="I2" s="12"/>
    </row>
    <row r="3" spans="1:16" x14ac:dyDescent="0.25">
      <c r="A3" s="9"/>
      <c r="B3" s="9"/>
      <c r="C3" s="9"/>
      <c r="D3" s="12"/>
      <c r="E3" s="12"/>
      <c r="F3" s="12"/>
      <c r="G3" s="12"/>
      <c r="H3" s="12"/>
      <c r="I3" s="12"/>
    </row>
    <row r="4" spans="1:16" x14ac:dyDescent="0.25">
      <c r="A4" s="42" t="s">
        <v>25</v>
      </c>
      <c r="B4" s="42"/>
      <c r="C4" s="42"/>
      <c r="D4" s="42"/>
      <c r="E4" s="42"/>
      <c r="F4" s="42"/>
      <c r="G4" s="42"/>
      <c r="H4" s="42"/>
      <c r="I4" s="42"/>
    </row>
    <row r="5" spans="1:16" x14ac:dyDescent="0.25">
      <c r="A5" s="42"/>
      <c r="B5" s="42"/>
      <c r="C5" s="42"/>
      <c r="D5" s="42"/>
      <c r="E5" s="42"/>
      <c r="F5" s="42"/>
      <c r="G5" s="42"/>
      <c r="H5" s="42"/>
      <c r="I5" s="42"/>
    </row>
    <row r="6" spans="1:16" ht="22.5" customHeight="1" x14ac:dyDescent="0.25">
      <c r="A6" s="42"/>
      <c r="B6" s="42"/>
      <c r="C6" s="42"/>
      <c r="D6" s="42"/>
      <c r="E6" s="42"/>
      <c r="F6" s="42"/>
      <c r="G6" s="42"/>
      <c r="H6" s="42"/>
      <c r="I6" s="42"/>
    </row>
    <row r="8" spans="1:16" x14ac:dyDescent="0.25">
      <c r="A8" s="8" t="s">
        <v>13</v>
      </c>
      <c r="B8" s="8"/>
      <c r="C8" s="2"/>
      <c r="D8" s="2"/>
    </row>
    <row r="9" spans="1:16" s="4" customFormat="1" x14ac:dyDescent="0.25">
      <c r="A9" s="46" t="s">
        <v>22</v>
      </c>
      <c r="B9" s="46"/>
      <c r="C9" s="46"/>
      <c r="D9" s="46"/>
      <c r="E9" s="43" t="s">
        <v>9</v>
      </c>
      <c r="F9" s="43"/>
      <c r="G9" s="43"/>
      <c r="H9" s="43"/>
      <c r="I9" s="43"/>
      <c r="J9" s="44" t="s">
        <v>10</v>
      </c>
      <c r="K9" s="44"/>
      <c r="L9" s="44"/>
      <c r="M9" s="44"/>
      <c r="N9" s="44"/>
      <c r="O9" s="45" t="s">
        <v>15</v>
      </c>
      <c r="P9" s="45"/>
    </row>
    <row r="10" spans="1:16" s="1" customFormat="1" ht="67.5" x14ac:dyDescent="0.25">
      <c r="A10" s="7" t="s">
        <v>3</v>
      </c>
      <c r="B10" s="7" t="s">
        <v>2</v>
      </c>
      <c r="C10" s="7" t="s">
        <v>18</v>
      </c>
      <c r="D10" s="7" t="s">
        <v>17</v>
      </c>
      <c r="E10" s="5" t="s">
        <v>0</v>
      </c>
      <c r="F10" s="5" t="s">
        <v>1</v>
      </c>
      <c r="G10" s="5" t="s">
        <v>21</v>
      </c>
      <c r="H10" s="5" t="s">
        <v>6</v>
      </c>
      <c r="I10" s="5" t="s">
        <v>19</v>
      </c>
      <c r="J10" s="6" t="s">
        <v>7</v>
      </c>
      <c r="K10" s="6" t="s">
        <v>8</v>
      </c>
      <c r="L10" s="6" t="s">
        <v>16</v>
      </c>
      <c r="M10" s="6" t="s">
        <v>5</v>
      </c>
      <c r="N10" s="6" t="s">
        <v>4</v>
      </c>
      <c r="O10" s="3" t="s">
        <v>14</v>
      </c>
      <c r="P10" s="3" t="s">
        <v>20</v>
      </c>
    </row>
    <row r="11" spans="1:16" x14ac:dyDescent="0.25">
      <c r="A11" s="10"/>
      <c r="B11" s="10"/>
      <c r="C11" s="10"/>
      <c r="D11" s="10"/>
      <c r="E11" s="10"/>
      <c r="F11" s="10"/>
      <c r="G11" s="10"/>
      <c r="H11" s="10"/>
      <c r="I11" s="10"/>
      <c r="J11" s="10"/>
      <c r="K11" s="10"/>
      <c r="L11" s="10"/>
      <c r="M11" s="10"/>
      <c r="N11" s="10"/>
      <c r="O11" s="10"/>
      <c r="P11" s="10"/>
    </row>
    <row r="12" spans="1:16" x14ac:dyDescent="0.25">
      <c r="A12" s="10"/>
      <c r="B12" s="10"/>
      <c r="C12" s="10"/>
      <c r="D12" s="10"/>
      <c r="E12" s="10"/>
      <c r="F12" s="10"/>
      <c r="G12" s="10"/>
      <c r="H12" s="10"/>
      <c r="I12" s="10"/>
      <c r="J12" s="10"/>
      <c r="K12" s="10"/>
      <c r="L12" s="10"/>
      <c r="M12" s="10"/>
      <c r="N12" s="10"/>
      <c r="O12" s="10"/>
      <c r="P12" s="10"/>
    </row>
    <row r="13" spans="1:16" x14ac:dyDescent="0.25">
      <c r="A13" s="10"/>
      <c r="B13" s="10"/>
      <c r="C13" s="10"/>
      <c r="D13" s="10"/>
      <c r="E13" s="10"/>
      <c r="F13" s="10"/>
      <c r="G13" s="10"/>
      <c r="H13" s="10"/>
      <c r="I13" s="10"/>
      <c r="J13" s="10"/>
      <c r="K13" s="10"/>
      <c r="L13" s="10"/>
      <c r="M13" s="10"/>
      <c r="N13" s="10"/>
      <c r="O13" s="10"/>
      <c r="P13" s="10"/>
    </row>
  </sheetData>
  <mergeCells count="5">
    <mergeCell ref="A4:I6"/>
    <mergeCell ref="E9:I9"/>
    <mergeCell ref="J9:N9"/>
    <mergeCell ref="O9:P9"/>
    <mergeCell ref="A9:D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ADBE9B6-311E-454B-9CB4-6009B2A37634}">
          <x14:formula1>
            <xm:f>Sheet2!$A$1:$A$2</xm:f>
          </x14:formula1>
          <xm:sqref>P14:P1048576 G14:G1048576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DE18F-092B-4F9B-B60A-5598EDAEBFCA}">
  <dimension ref="A1:Q23"/>
  <sheetViews>
    <sheetView showGridLines="0" tabSelected="1" zoomScale="90" zoomScaleNormal="90" workbookViewId="0"/>
  </sheetViews>
  <sheetFormatPr defaultRowHeight="15" outlineLevelCol="1" x14ac:dyDescent="0.25"/>
  <cols>
    <col min="1" max="1" width="4.140625" customWidth="1"/>
    <col min="5" max="5" width="17" customWidth="1" outlineLevel="1"/>
    <col min="6" max="6" width="12.42578125" customWidth="1" outlineLevel="1"/>
    <col min="7" max="10" width="14" customWidth="1" outlineLevel="1"/>
    <col min="11" max="11" width="5.42578125" customWidth="1" outlineLevel="1"/>
    <col min="12" max="12" width="16.28515625" customWidth="1"/>
    <col min="13" max="15" width="14" customWidth="1"/>
    <col min="16" max="16" width="16.28515625" customWidth="1"/>
    <col min="17" max="17" width="13.42578125" customWidth="1"/>
  </cols>
  <sheetData>
    <row r="1" spans="1:17" x14ac:dyDescent="0.25">
      <c r="A1" s="9"/>
      <c r="B1" s="9"/>
      <c r="C1" s="9"/>
      <c r="D1" s="9"/>
      <c r="E1" s="11" t="s">
        <v>39</v>
      </c>
    </row>
    <row r="2" spans="1:17" x14ac:dyDescent="0.25">
      <c r="A2" s="9"/>
      <c r="B2" s="9"/>
      <c r="C2" s="9"/>
      <c r="D2" s="9"/>
      <c r="E2" t="s">
        <v>24</v>
      </c>
    </row>
    <row r="3" spans="1:17" x14ac:dyDescent="0.25">
      <c r="A3" s="9"/>
      <c r="B3" s="9"/>
      <c r="C3" s="9"/>
      <c r="D3" s="9"/>
    </row>
    <row r="5" spans="1:17" ht="15.75" thickBot="1" x14ac:dyDescent="0.3">
      <c r="B5" s="13" t="s">
        <v>26</v>
      </c>
      <c r="C5" s="13"/>
      <c r="D5" s="13"/>
      <c r="E5" s="13"/>
      <c r="F5" s="44" t="s">
        <v>27</v>
      </c>
      <c r="G5" s="44"/>
      <c r="H5" s="44"/>
      <c r="I5" s="45" t="s">
        <v>28</v>
      </c>
      <c r="J5" s="45"/>
      <c r="L5" s="46" t="s">
        <v>43</v>
      </c>
      <c r="M5" s="46"/>
      <c r="N5" s="46"/>
      <c r="O5" s="46"/>
      <c r="P5" s="48"/>
      <c r="Q5" s="48"/>
    </row>
    <row r="6" spans="1:17" s="25" customFormat="1" ht="45.75" thickBot="1" x14ac:dyDescent="0.3">
      <c r="B6" s="26" t="s">
        <v>29</v>
      </c>
      <c r="C6" s="26" t="s">
        <v>30</v>
      </c>
      <c r="D6" s="26" t="s">
        <v>31</v>
      </c>
      <c r="E6" s="26" t="s">
        <v>32</v>
      </c>
      <c r="F6" s="27" t="s">
        <v>33</v>
      </c>
      <c r="G6" s="28" t="s">
        <v>44</v>
      </c>
      <c r="H6" s="28" t="s">
        <v>45</v>
      </c>
      <c r="I6" s="29" t="s">
        <v>46</v>
      </c>
      <c r="J6" s="29" t="s">
        <v>47</v>
      </c>
      <c r="L6" s="30" t="s">
        <v>42</v>
      </c>
      <c r="M6" s="30" t="s">
        <v>51</v>
      </c>
      <c r="N6" s="30" t="s">
        <v>52</v>
      </c>
      <c r="O6" s="39" t="s">
        <v>50</v>
      </c>
      <c r="P6" s="40" t="s">
        <v>40</v>
      </c>
      <c r="Q6" s="41" t="s">
        <v>41</v>
      </c>
    </row>
    <row r="7" spans="1:17" x14ac:dyDescent="0.25">
      <c r="B7" s="14" t="s">
        <v>34</v>
      </c>
      <c r="C7" s="14" t="s">
        <v>35</v>
      </c>
      <c r="D7" s="15">
        <v>282</v>
      </c>
      <c r="E7" s="14" t="s">
        <v>36</v>
      </c>
      <c r="F7" s="16">
        <v>12.549999999999999</v>
      </c>
      <c r="G7" s="16">
        <v>6.99</v>
      </c>
      <c r="H7" s="16">
        <v>11.77</v>
      </c>
      <c r="I7" s="16">
        <v>19.54</v>
      </c>
      <c r="J7" s="16">
        <v>24.32</v>
      </c>
      <c r="L7" s="20">
        <v>100</v>
      </c>
      <c r="M7" s="20">
        <f>F7*L7</f>
        <v>1255</v>
      </c>
      <c r="N7" s="22">
        <f>G7*L7</f>
        <v>699</v>
      </c>
      <c r="O7" s="31">
        <f>H7*L7</f>
        <v>1177</v>
      </c>
      <c r="P7" s="32">
        <f>I7*L7</f>
        <v>1954</v>
      </c>
      <c r="Q7" s="33">
        <f>J7*L7</f>
        <v>2432</v>
      </c>
    </row>
    <row r="8" spans="1:17" x14ac:dyDescent="0.25">
      <c r="B8" s="14" t="s">
        <v>37</v>
      </c>
      <c r="C8" s="14" t="s">
        <v>35</v>
      </c>
      <c r="D8" s="15">
        <v>390</v>
      </c>
      <c r="E8" s="14" t="s">
        <v>36</v>
      </c>
      <c r="F8" s="16">
        <v>16.810000000000002</v>
      </c>
      <c r="G8" s="16">
        <v>6.99</v>
      </c>
      <c r="H8" s="16">
        <v>11.77</v>
      </c>
      <c r="I8" s="16">
        <v>23.800000000000004</v>
      </c>
      <c r="J8" s="16">
        <v>28.580000000000002</v>
      </c>
      <c r="L8" s="20">
        <v>100</v>
      </c>
      <c r="M8" s="20">
        <f t="shared" ref="M8:M20" si="0">F8*L8</f>
        <v>1681.0000000000002</v>
      </c>
      <c r="N8" s="22">
        <f t="shared" ref="N8:N20" si="1">G8*L8</f>
        <v>699</v>
      </c>
      <c r="O8" s="31">
        <f t="shared" ref="O8:O20" si="2">H8*L8</f>
        <v>1177</v>
      </c>
      <c r="P8" s="34">
        <f t="shared" ref="P8:P20" si="3">I8*L8</f>
        <v>2380.0000000000005</v>
      </c>
      <c r="Q8" s="35">
        <f t="shared" ref="Q8:Q20" si="4">J8*L8</f>
        <v>2858</v>
      </c>
    </row>
    <row r="9" spans="1:17" x14ac:dyDescent="0.25">
      <c r="B9" s="14">
        <v>1</v>
      </c>
      <c r="C9" s="14" t="s">
        <v>35</v>
      </c>
      <c r="D9" s="15">
        <v>448</v>
      </c>
      <c r="E9" s="14" t="s">
        <v>36</v>
      </c>
      <c r="F9" s="16">
        <v>19.07</v>
      </c>
      <c r="G9" s="16">
        <v>6.99</v>
      </c>
      <c r="H9" s="16">
        <v>11.77</v>
      </c>
      <c r="I9" s="16">
        <v>26.060000000000002</v>
      </c>
      <c r="J9" s="16">
        <v>30.84</v>
      </c>
      <c r="L9" s="20">
        <v>100</v>
      </c>
      <c r="M9" s="20">
        <f t="shared" si="0"/>
        <v>1907</v>
      </c>
      <c r="N9" s="22">
        <f t="shared" si="1"/>
        <v>699</v>
      </c>
      <c r="O9" s="31">
        <f t="shared" si="2"/>
        <v>1177</v>
      </c>
      <c r="P9" s="34">
        <f t="shared" si="3"/>
        <v>2606</v>
      </c>
      <c r="Q9" s="35">
        <f t="shared" si="4"/>
        <v>3084</v>
      </c>
    </row>
    <row r="10" spans="1:17" x14ac:dyDescent="0.25">
      <c r="B10" s="14">
        <v>2</v>
      </c>
      <c r="C10" s="14" t="s">
        <v>35</v>
      </c>
      <c r="D10" s="15">
        <v>480</v>
      </c>
      <c r="E10" s="14" t="s">
        <v>36</v>
      </c>
      <c r="F10" s="16">
        <v>20.350000000000001</v>
      </c>
      <c r="G10" s="16">
        <v>6.99</v>
      </c>
      <c r="H10" s="16">
        <v>11.77</v>
      </c>
      <c r="I10" s="16">
        <v>27.340000000000003</v>
      </c>
      <c r="J10" s="16">
        <v>32.120000000000005</v>
      </c>
      <c r="L10" s="20">
        <v>100</v>
      </c>
      <c r="M10" s="20">
        <f t="shared" si="0"/>
        <v>2035.0000000000002</v>
      </c>
      <c r="N10" s="22">
        <f t="shared" si="1"/>
        <v>699</v>
      </c>
      <c r="O10" s="31">
        <f t="shared" si="2"/>
        <v>1177</v>
      </c>
      <c r="P10" s="34">
        <f t="shared" si="3"/>
        <v>2734.0000000000005</v>
      </c>
      <c r="Q10" s="35">
        <f t="shared" si="4"/>
        <v>3212.0000000000005</v>
      </c>
    </row>
    <row r="11" spans="1:17" x14ac:dyDescent="0.25">
      <c r="B11" s="14">
        <v>3</v>
      </c>
      <c r="C11" s="14" t="s">
        <v>35</v>
      </c>
      <c r="D11" s="15">
        <v>408</v>
      </c>
      <c r="E11" s="14" t="s">
        <v>36</v>
      </c>
      <c r="F11" s="16">
        <v>17.540000000000003</v>
      </c>
      <c r="G11" s="16">
        <v>6.99</v>
      </c>
      <c r="H11" s="16">
        <v>11.77</v>
      </c>
      <c r="I11" s="16">
        <v>24.53</v>
      </c>
      <c r="J11" s="16">
        <v>29.310000000000002</v>
      </c>
      <c r="L11" s="20">
        <v>100</v>
      </c>
      <c r="M11" s="20">
        <f t="shared" si="0"/>
        <v>1754.0000000000002</v>
      </c>
      <c r="N11" s="22">
        <f t="shared" si="1"/>
        <v>699</v>
      </c>
      <c r="O11" s="31">
        <f t="shared" si="2"/>
        <v>1177</v>
      </c>
      <c r="P11" s="34">
        <f t="shared" si="3"/>
        <v>2453</v>
      </c>
      <c r="Q11" s="35">
        <f t="shared" si="4"/>
        <v>2931</v>
      </c>
    </row>
    <row r="12" spans="1:17" x14ac:dyDescent="0.25">
      <c r="B12" s="14">
        <v>4</v>
      </c>
      <c r="C12" s="14" t="s">
        <v>35</v>
      </c>
      <c r="D12" s="15">
        <v>512</v>
      </c>
      <c r="E12" s="14" t="s">
        <v>36</v>
      </c>
      <c r="F12" s="16">
        <v>21.630000000000003</v>
      </c>
      <c r="G12" s="16">
        <v>6.99</v>
      </c>
      <c r="H12" s="16">
        <v>11.77</v>
      </c>
      <c r="I12" s="16">
        <v>28.620000000000005</v>
      </c>
      <c r="J12" s="16">
        <v>33.400000000000006</v>
      </c>
      <c r="L12" s="20">
        <v>100</v>
      </c>
      <c r="M12" s="20">
        <f t="shared" si="0"/>
        <v>2163.0000000000005</v>
      </c>
      <c r="N12" s="22">
        <f t="shared" si="1"/>
        <v>699</v>
      </c>
      <c r="O12" s="31">
        <f t="shared" si="2"/>
        <v>1177</v>
      </c>
      <c r="P12" s="34">
        <f t="shared" si="3"/>
        <v>2862.0000000000005</v>
      </c>
      <c r="Q12" s="35">
        <f t="shared" si="4"/>
        <v>3340.0000000000005</v>
      </c>
    </row>
    <row r="13" spans="1:17" x14ac:dyDescent="0.25">
      <c r="B13" s="14">
        <v>5</v>
      </c>
      <c r="C13" s="14" t="s">
        <v>35</v>
      </c>
      <c r="D13" s="15">
        <v>608</v>
      </c>
      <c r="E13" s="14" t="s">
        <v>38</v>
      </c>
      <c r="F13" s="16">
        <v>21.37</v>
      </c>
      <c r="G13" s="16">
        <v>6.99</v>
      </c>
      <c r="H13" s="16">
        <v>11.77</v>
      </c>
      <c r="I13" s="16">
        <v>28.36</v>
      </c>
      <c r="J13" s="16">
        <v>33.14</v>
      </c>
      <c r="L13" s="20">
        <v>100</v>
      </c>
      <c r="M13" s="20">
        <f t="shared" si="0"/>
        <v>2137</v>
      </c>
      <c r="N13" s="22">
        <f t="shared" si="1"/>
        <v>699</v>
      </c>
      <c r="O13" s="31">
        <f t="shared" si="2"/>
        <v>1177</v>
      </c>
      <c r="P13" s="34">
        <f t="shared" si="3"/>
        <v>2836</v>
      </c>
      <c r="Q13" s="35">
        <f t="shared" si="4"/>
        <v>3314</v>
      </c>
    </row>
    <row r="14" spans="1:17" x14ac:dyDescent="0.25">
      <c r="B14" s="14">
        <v>6</v>
      </c>
      <c r="C14" s="14" t="s">
        <v>35</v>
      </c>
      <c r="D14" s="15">
        <v>544</v>
      </c>
      <c r="E14" s="14" t="s">
        <v>38</v>
      </c>
      <c r="F14" s="16">
        <v>19.400000000000002</v>
      </c>
      <c r="G14" s="16">
        <v>6.99</v>
      </c>
      <c r="H14" s="16">
        <v>11.77</v>
      </c>
      <c r="I14" s="16">
        <v>26.39</v>
      </c>
      <c r="J14" s="16">
        <v>31.17</v>
      </c>
      <c r="L14" s="20">
        <v>100</v>
      </c>
      <c r="M14" s="20">
        <f t="shared" si="0"/>
        <v>1940.0000000000002</v>
      </c>
      <c r="N14" s="22">
        <f t="shared" si="1"/>
        <v>699</v>
      </c>
      <c r="O14" s="31">
        <f t="shared" si="2"/>
        <v>1177</v>
      </c>
      <c r="P14" s="34">
        <f t="shared" si="3"/>
        <v>2639</v>
      </c>
      <c r="Q14" s="35">
        <f t="shared" si="4"/>
        <v>3117</v>
      </c>
    </row>
    <row r="15" spans="1:17" x14ac:dyDescent="0.25">
      <c r="B15" s="14">
        <v>7</v>
      </c>
      <c r="C15" s="14" t="s">
        <v>35</v>
      </c>
      <c r="D15" s="15">
        <v>538</v>
      </c>
      <c r="E15" s="14" t="s">
        <v>38</v>
      </c>
      <c r="F15" s="16">
        <v>19.21</v>
      </c>
      <c r="G15" s="16">
        <v>6.99</v>
      </c>
      <c r="H15" s="16">
        <v>11.77</v>
      </c>
      <c r="I15" s="16">
        <v>26.200000000000003</v>
      </c>
      <c r="J15" s="16">
        <v>30.98</v>
      </c>
      <c r="L15" s="20">
        <v>100</v>
      </c>
      <c r="M15" s="20">
        <f t="shared" si="0"/>
        <v>1921</v>
      </c>
      <c r="N15" s="22">
        <f t="shared" si="1"/>
        <v>699</v>
      </c>
      <c r="O15" s="31">
        <f t="shared" si="2"/>
        <v>1177</v>
      </c>
      <c r="P15" s="34">
        <f t="shared" si="3"/>
        <v>2620.0000000000005</v>
      </c>
      <c r="Q15" s="35">
        <f t="shared" si="4"/>
        <v>3098</v>
      </c>
    </row>
    <row r="16" spans="1:17" x14ac:dyDescent="0.25">
      <c r="B16" s="14">
        <v>8</v>
      </c>
      <c r="C16" s="14" t="s">
        <v>35</v>
      </c>
      <c r="D16" s="15">
        <v>530</v>
      </c>
      <c r="E16" s="14" t="s">
        <v>38</v>
      </c>
      <c r="F16" s="16">
        <v>18.970000000000002</v>
      </c>
      <c r="G16" s="16">
        <v>6.99</v>
      </c>
      <c r="H16" s="16">
        <v>11.77</v>
      </c>
      <c r="I16" s="16">
        <v>25.96</v>
      </c>
      <c r="J16" s="16">
        <v>30.740000000000002</v>
      </c>
      <c r="L16" s="20">
        <v>100</v>
      </c>
      <c r="M16" s="20">
        <f t="shared" si="0"/>
        <v>1897.0000000000002</v>
      </c>
      <c r="N16" s="22">
        <f t="shared" si="1"/>
        <v>699</v>
      </c>
      <c r="O16" s="31">
        <f t="shared" si="2"/>
        <v>1177</v>
      </c>
      <c r="P16" s="34">
        <f t="shared" si="3"/>
        <v>2596</v>
      </c>
      <c r="Q16" s="35">
        <f t="shared" si="4"/>
        <v>3074</v>
      </c>
    </row>
    <row r="17" spans="2:17" x14ac:dyDescent="0.25">
      <c r="B17" s="14">
        <v>9</v>
      </c>
      <c r="C17" s="14" t="s">
        <v>35</v>
      </c>
      <c r="D17" s="15">
        <v>692</v>
      </c>
      <c r="E17" s="14" t="s">
        <v>38</v>
      </c>
      <c r="F17" s="16">
        <v>23.950000000000003</v>
      </c>
      <c r="G17" s="16">
        <v>6.99</v>
      </c>
      <c r="H17" s="16">
        <v>11.77</v>
      </c>
      <c r="I17" s="16">
        <v>30.940000000000005</v>
      </c>
      <c r="J17" s="16">
        <v>35.72</v>
      </c>
      <c r="L17" s="20">
        <v>100</v>
      </c>
      <c r="M17" s="20">
        <f t="shared" si="0"/>
        <v>2395.0000000000005</v>
      </c>
      <c r="N17" s="22">
        <f t="shared" si="1"/>
        <v>699</v>
      </c>
      <c r="O17" s="31">
        <f t="shared" si="2"/>
        <v>1177</v>
      </c>
      <c r="P17" s="34">
        <f t="shared" si="3"/>
        <v>3094.0000000000005</v>
      </c>
      <c r="Q17" s="35">
        <f t="shared" si="4"/>
        <v>3572</v>
      </c>
    </row>
    <row r="18" spans="2:17" x14ac:dyDescent="0.25">
      <c r="B18" s="14">
        <v>10</v>
      </c>
      <c r="C18" s="14" t="s">
        <v>35</v>
      </c>
      <c r="D18" s="15">
        <v>710</v>
      </c>
      <c r="E18" s="14" t="s">
        <v>38</v>
      </c>
      <c r="F18" s="16">
        <v>24.5</v>
      </c>
      <c r="G18" s="16">
        <v>6.99</v>
      </c>
      <c r="H18" s="16">
        <v>11.77</v>
      </c>
      <c r="I18" s="16">
        <v>31.490000000000002</v>
      </c>
      <c r="J18" s="16">
        <v>36.269999999999996</v>
      </c>
      <c r="L18" s="20">
        <v>100</v>
      </c>
      <c r="M18" s="20">
        <f t="shared" si="0"/>
        <v>2450</v>
      </c>
      <c r="N18" s="22">
        <f t="shared" si="1"/>
        <v>699</v>
      </c>
      <c r="O18" s="31">
        <f t="shared" si="2"/>
        <v>1177</v>
      </c>
      <c r="P18" s="34">
        <f t="shared" si="3"/>
        <v>3149</v>
      </c>
      <c r="Q18" s="35">
        <f t="shared" si="4"/>
        <v>3626.9999999999995</v>
      </c>
    </row>
    <row r="19" spans="2:17" x14ac:dyDescent="0.25">
      <c r="B19" s="17">
        <v>11</v>
      </c>
      <c r="C19" s="17" t="s">
        <v>35</v>
      </c>
      <c r="D19" s="18">
        <v>760</v>
      </c>
      <c r="E19" s="14" t="s">
        <v>38</v>
      </c>
      <c r="F19" s="19">
        <v>26.040000000000003</v>
      </c>
      <c r="G19" s="19">
        <v>6.99</v>
      </c>
      <c r="H19" s="19">
        <v>11.77</v>
      </c>
      <c r="I19" s="16">
        <v>33.03</v>
      </c>
      <c r="J19" s="16">
        <v>37.81</v>
      </c>
      <c r="L19" s="20">
        <v>100</v>
      </c>
      <c r="M19" s="20">
        <f t="shared" si="0"/>
        <v>2604.0000000000005</v>
      </c>
      <c r="N19" s="22">
        <f t="shared" si="1"/>
        <v>699</v>
      </c>
      <c r="O19" s="31">
        <f t="shared" si="2"/>
        <v>1177</v>
      </c>
      <c r="P19" s="34">
        <f t="shared" si="3"/>
        <v>3303</v>
      </c>
      <c r="Q19" s="35">
        <f t="shared" si="4"/>
        <v>3781</v>
      </c>
    </row>
    <row r="20" spans="2:17" ht="15.75" thickBot="1" x14ac:dyDescent="0.3">
      <c r="B20" s="14">
        <v>12</v>
      </c>
      <c r="C20" s="14" t="s">
        <v>35</v>
      </c>
      <c r="D20" s="15">
        <v>606</v>
      </c>
      <c r="E20" s="14" t="s">
        <v>38</v>
      </c>
      <c r="F20" s="16">
        <v>21.3</v>
      </c>
      <c r="G20" s="16">
        <v>6.99</v>
      </c>
      <c r="H20" s="16">
        <v>11.77</v>
      </c>
      <c r="I20" s="16">
        <v>28.29</v>
      </c>
      <c r="J20" s="16">
        <v>33.07</v>
      </c>
      <c r="L20" s="20">
        <v>100</v>
      </c>
      <c r="M20" s="20">
        <f t="shared" si="0"/>
        <v>2130</v>
      </c>
      <c r="N20" s="22">
        <f t="shared" si="1"/>
        <v>699</v>
      </c>
      <c r="O20" s="31">
        <f t="shared" si="2"/>
        <v>1177</v>
      </c>
      <c r="P20" s="36">
        <f t="shared" si="3"/>
        <v>2829</v>
      </c>
      <c r="Q20" s="37">
        <f t="shared" si="4"/>
        <v>3307</v>
      </c>
    </row>
    <row r="21" spans="2:17" ht="15.75" thickBot="1" x14ac:dyDescent="0.3">
      <c r="L21" s="21">
        <f>SUM(L7:L20)</f>
        <v>1400</v>
      </c>
      <c r="M21" s="23">
        <f>SUM(M7:M20)</f>
        <v>28269</v>
      </c>
      <c r="N21" s="23">
        <f t="shared" ref="N21:O21" si="5">SUM(N7:N20)</f>
        <v>9786</v>
      </c>
      <c r="O21" s="23">
        <f t="shared" si="5"/>
        <v>16478</v>
      </c>
      <c r="P21" s="38">
        <f t="shared" ref="P21:Q21" si="6">SUM(P7:P20)</f>
        <v>38055</v>
      </c>
      <c r="Q21" s="24">
        <f t="shared" si="6"/>
        <v>44747</v>
      </c>
    </row>
    <row r="22" spans="2:17" ht="30.75" customHeight="1" x14ac:dyDescent="0.25">
      <c r="B22" s="47" t="s">
        <v>48</v>
      </c>
      <c r="C22" s="47"/>
      <c r="D22" s="47"/>
      <c r="E22" s="47"/>
      <c r="F22" s="47"/>
      <c r="G22" s="47"/>
      <c r="H22" s="47"/>
      <c r="I22" s="47"/>
      <c r="J22" s="47"/>
    </row>
    <row r="23" spans="2:17" x14ac:dyDescent="0.25">
      <c r="B23" s="47" t="s">
        <v>49</v>
      </c>
      <c r="C23" s="47"/>
      <c r="D23" s="47"/>
      <c r="E23" s="47"/>
      <c r="F23" s="47"/>
      <c r="G23" s="47"/>
      <c r="H23" s="47"/>
      <c r="I23" s="47"/>
      <c r="J23" s="47"/>
    </row>
  </sheetData>
  <mergeCells count="5">
    <mergeCell ref="B22:J22"/>
    <mergeCell ref="B23:J23"/>
    <mergeCell ref="F5:H5"/>
    <mergeCell ref="I5:J5"/>
    <mergeCell ref="L5:Q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ADEED-309B-A44C-8BD9-6237B05DF879}">
  <dimension ref="A1:A2"/>
  <sheetViews>
    <sheetView workbookViewId="0">
      <selection activeCell="A9" sqref="A9"/>
    </sheetView>
  </sheetViews>
  <sheetFormatPr defaultColWidth="11.42578125" defaultRowHeight="15" x14ac:dyDescent="0.25"/>
  <cols>
    <col min="1" max="1" width="19.28515625" bestFit="1" customWidth="1"/>
  </cols>
  <sheetData>
    <row r="1" spans="1:1" x14ac:dyDescent="0.25">
      <c r="A1" t="s">
        <v>11</v>
      </c>
    </row>
    <row r="2" spans="1:1" x14ac:dyDescent="0.25">
      <c r="A2"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 Order Form</vt:lpstr>
      <vt:lpstr>TxHome Learning Cost Overview</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Texas Home Learning District Printing and Shipping Order Form</dc:title>
  <dc:creator>Brett Costello</dc:creator>
  <cp:lastModifiedBy>Heinrich, Ronald</cp:lastModifiedBy>
  <dcterms:created xsi:type="dcterms:W3CDTF">2020-04-04T19:54:44Z</dcterms:created>
  <dcterms:modified xsi:type="dcterms:W3CDTF">2020-04-15T19:45:49Z</dcterms:modified>
</cp:coreProperties>
</file>