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S:\SI Grants\LEA School Improvement Grant\2020-2021\Comprehensive Funding Report\"/>
    </mc:Choice>
  </mc:AlternateContent>
  <xr:revisionPtr revIDLastSave="0" documentId="13_ncr:1_{AEC5C119-8648-4135-8C5B-201B99B9A374}" xr6:coauthVersionLast="45" xr6:coauthVersionMax="45" xr10:uidLastSave="{00000000-0000-0000-0000-000000000000}"/>
  <bookViews>
    <workbookView xWindow="1068" yWindow="-108" windowWidth="22080" windowHeight="13176" xr2:uid="{1DDD04E1-D570-4087-A014-C67F18307BE7}"/>
  </bookViews>
  <sheets>
    <sheet name="Instructions" sheetId="1" r:id="rId1"/>
    <sheet name="Campus SI Grant Allocation" sheetId="3" r:id="rId2"/>
    <sheet name="District SI Grant Budget"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7" l="1"/>
  <c r="E2" i="7" s="1"/>
  <c r="B6" i="7" l="1"/>
  <c r="D5" i="7" l="1"/>
  <c r="A46" i="3" l="1"/>
  <c r="A45" i="3"/>
  <c r="A44" i="3"/>
  <c r="A43" i="3"/>
  <c r="A42" i="3"/>
  <c r="A41" i="3"/>
  <c r="A40" i="3"/>
  <c r="A39" i="3"/>
  <c r="A38" i="3"/>
  <c r="A37" i="3"/>
  <c r="I1" i="7" l="1"/>
  <c r="F1" i="7"/>
  <c r="B1" i="7"/>
  <c r="D4" i="7" l="1"/>
  <c r="L5" i="7" l="1"/>
  <c r="L4" i="7"/>
  <c r="J4" i="7"/>
  <c r="J5" i="7"/>
  <c r="H4" i="7"/>
  <c r="H5" i="7"/>
  <c r="F4" i="7"/>
  <c r="F5" i="7"/>
  <c r="B8" i="7"/>
  <c r="B7" i="7" s="1"/>
  <c r="F6" i="7" l="1"/>
  <c r="L6" i="7"/>
  <c r="J6" i="7"/>
  <c r="D6" i="7"/>
  <c r="N5" i="7"/>
  <c r="H6" i="7"/>
  <c r="N4" i="7"/>
  <c r="L8" i="7"/>
  <c r="L7" i="7" s="1"/>
  <c r="J8" i="7"/>
  <c r="J7" i="7" s="1"/>
  <c r="H8" i="7"/>
  <c r="H7" i="7" s="1"/>
  <c r="F8" i="7"/>
  <c r="F7" i="7" s="1"/>
  <c r="D8" i="7"/>
  <c r="D7" i="7" s="1"/>
  <c r="C25" i="3"/>
  <c r="D26" i="3"/>
  <c r="E26" i="3"/>
  <c r="F26" i="3"/>
  <c r="G26" i="3"/>
  <c r="H26" i="3"/>
  <c r="I26" i="3"/>
  <c r="J26" i="3"/>
  <c r="K26" i="3"/>
  <c r="L26" i="3"/>
  <c r="M26" i="3"/>
  <c r="N26" i="3"/>
  <c r="O26" i="3"/>
  <c r="P26" i="3"/>
  <c r="Q26" i="3"/>
  <c r="R26" i="3"/>
  <c r="S26" i="3"/>
  <c r="T26" i="3"/>
  <c r="U26" i="3"/>
  <c r="V26" i="3"/>
  <c r="D25" i="3"/>
  <c r="E25" i="3"/>
  <c r="F25" i="3"/>
  <c r="G25" i="3"/>
  <c r="H25" i="3"/>
  <c r="I25" i="3"/>
  <c r="J25" i="3"/>
  <c r="K25" i="3"/>
  <c r="L25" i="3"/>
  <c r="M25" i="3"/>
  <c r="N25" i="3"/>
  <c r="O25" i="3"/>
  <c r="P25" i="3"/>
  <c r="Q25" i="3"/>
  <c r="Q28" i="3" s="1"/>
  <c r="Q27" i="3" s="1"/>
  <c r="R25" i="3"/>
  <c r="S25" i="3"/>
  <c r="T25" i="3"/>
  <c r="U25" i="3"/>
  <c r="V25" i="3"/>
  <c r="C26" i="3"/>
  <c r="J8" i="3"/>
  <c r="J7" i="3" s="1"/>
  <c r="K8" i="3"/>
  <c r="K7" i="3" s="1"/>
  <c r="L8" i="3"/>
  <c r="L7" i="3" s="1"/>
  <c r="M8" i="3"/>
  <c r="M7" i="3" s="1"/>
  <c r="N8" i="3"/>
  <c r="N7" i="3" s="1"/>
  <c r="O8" i="3"/>
  <c r="O7" i="3" s="1"/>
  <c r="P8" i="3"/>
  <c r="P7" i="3" s="1"/>
  <c r="Q8" i="3"/>
  <c r="Q7" i="3" s="1"/>
  <c r="R8" i="3"/>
  <c r="R7" i="3" s="1"/>
  <c r="S8" i="3"/>
  <c r="S7" i="3" s="1"/>
  <c r="T8" i="3"/>
  <c r="T7" i="3" s="1"/>
  <c r="U8" i="3"/>
  <c r="U7" i="3" s="1"/>
  <c r="V8" i="3"/>
  <c r="V7" i="3" s="1"/>
  <c r="J12" i="3"/>
  <c r="J11" i="3" s="1"/>
  <c r="K12" i="3"/>
  <c r="K11" i="3" s="1"/>
  <c r="L12" i="3"/>
  <c r="L11" i="3" s="1"/>
  <c r="M12" i="3"/>
  <c r="M11" i="3" s="1"/>
  <c r="N12" i="3"/>
  <c r="N11" i="3" s="1"/>
  <c r="O12" i="3"/>
  <c r="O11" i="3" s="1"/>
  <c r="P12" i="3"/>
  <c r="P11" i="3" s="1"/>
  <c r="Q12" i="3"/>
  <c r="Q11" i="3" s="1"/>
  <c r="R12" i="3"/>
  <c r="R11" i="3" s="1"/>
  <c r="S12" i="3"/>
  <c r="S11" i="3" s="1"/>
  <c r="T12" i="3"/>
  <c r="T11" i="3" s="1"/>
  <c r="U12" i="3"/>
  <c r="U11" i="3" s="1"/>
  <c r="V12" i="3"/>
  <c r="V11" i="3" s="1"/>
  <c r="J16" i="3"/>
  <c r="J15" i="3" s="1"/>
  <c r="K16" i="3"/>
  <c r="K15" i="3" s="1"/>
  <c r="L16" i="3"/>
  <c r="L15" i="3" s="1"/>
  <c r="M16" i="3"/>
  <c r="M15" i="3" s="1"/>
  <c r="N16" i="3"/>
  <c r="N15" i="3" s="1"/>
  <c r="O16" i="3"/>
  <c r="O15" i="3" s="1"/>
  <c r="P16" i="3"/>
  <c r="P15" i="3" s="1"/>
  <c r="Q16" i="3"/>
  <c r="Q15" i="3" s="1"/>
  <c r="R16" i="3"/>
  <c r="R15" i="3" s="1"/>
  <c r="S16" i="3"/>
  <c r="S15" i="3" s="1"/>
  <c r="T16" i="3"/>
  <c r="T15" i="3" s="1"/>
  <c r="U16" i="3"/>
  <c r="U15" i="3" s="1"/>
  <c r="V16" i="3"/>
  <c r="V15" i="3" s="1"/>
  <c r="J20" i="3"/>
  <c r="J19" i="3" s="1"/>
  <c r="K20" i="3"/>
  <c r="K19" i="3" s="1"/>
  <c r="L20" i="3"/>
  <c r="L19" i="3" s="1"/>
  <c r="M20" i="3"/>
  <c r="M19" i="3" s="1"/>
  <c r="N20" i="3"/>
  <c r="N19" i="3" s="1"/>
  <c r="O20" i="3"/>
  <c r="O19" i="3" s="1"/>
  <c r="P20" i="3"/>
  <c r="P19" i="3" s="1"/>
  <c r="Q20" i="3"/>
  <c r="Q19" i="3" s="1"/>
  <c r="R20" i="3"/>
  <c r="R19" i="3" s="1"/>
  <c r="S20" i="3"/>
  <c r="S19" i="3" s="1"/>
  <c r="T20" i="3"/>
  <c r="T19" i="3" s="1"/>
  <c r="U20" i="3"/>
  <c r="U19" i="3" s="1"/>
  <c r="V20" i="3"/>
  <c r="V19" i="3" s="1"/>
  <c r="J24" i="3"/>
  <c r="J23" i="3" s="1"/>
  <c r="K24" i="3"/>
  <c r="K23" i="3" s="1"/>
  <c r="L24" i="3"/>
  <c r="L23" i="3" s="1"/>
  <c r="M24" i="3"/>
  <c r="M23" i="3" s="1"/>
  <c r="N24" i="3"/>
  <c r="N23" i="3" s="1"/>
  <c r="O24" i="3"/>
  <c r="O23" i="3" s="1"/>
  <c r="P24" i="3"/>
  <c r="P23" i="3" s="1"/>
  <c r="Q24" i="3"/>
  <c r="Q23" i="3" s="1"/>
  <c r="R24" i="3"/>
  <c r="R23" i="3" s="1"/>
  <c r="S24" i="3"/>
  <c r="S23" i="3" s="1"/>
  <c r="T24" i="3"/>
  <c r="T23" i="3" s="1"/>
  <c r="U24" i="3"/>
  <c r="U23" i="3" s="1"/>
  <c r="V24" i="3"/>
  <c r="V23" i="3" s="1"/>
  <c r="I8" i="3"/>
  <c r="I7" i="3" s="1"/>
  <c r="I12" i="3"/>
  <c r="I11" i="3" s="1"/>
  <c r="I16" i="3"/>
  <c r="I15" i="3" s="1"/>
  <c r="I20" i="3"/>
  <c r="I19" i="3" s="1"/>
  <c r="I24" i="3"/>
  <c r="I23" i="3" s="1"/>
  <c r="H8" i="3"/>
  <c r="H7" i="3" s="1"/>
  <c r="H12" i="3"/>
  <c r="H11" i="3" s="1"/>
  <c r="H16" i="3"/>
  <c r="H15" i="3" s="1"/>
  <c r="H20" i="3"/>
  <c r="H19" i="3" s="1"/>
  <c r="H24" i="3"/>
  <c r="H23" i="3" s="1"/>
  <c r="G8" i="3"/>
  <c r="G7" i="3" s="1"/>
  <c r="G12" i="3"/>
  <c r="G11" i="3" s="1"/>
  <c r="G16" i="3"/>
  <c r="G15" i="3" s="1"/>
  <c r="G20" i="3"/>
  <c r="G19" i="3" s="1"/>
  <c r="G24" i="3"/>
  <c r="G23" i="3" s="1"/>
  <c r="F8" i="3"/>
  <c r="F7" i="3" s="1"/>
  <c r="F12" i="3"/>
  <c r="F11" i="3" s="1"/>
  <c r="F16" i="3"/>
  <c r="F15" i="3" s="1"/>
  <c r="F20" i="3"/>
  <c r="F19" i="3" s="1"/>
  <c r="F24" i="3"/>
  <c r="F23" i="3" s="1"/>
  <c r="D24" i="3"/>
  <c r="D23" i="3" s="1"/>
  <c r="E24" i="3"/>
  <c r="E23" i="3" s="1"/>
  <c r="C24" i="3"/>
  <c r="C23" i="3" s="1"/>
  <c r="C20" i="3"/>
  <c r="C19" i="3" s="1"/>
  <c r="D20" i="3"/>
  <c r="D19" i="3" s="1"/>
  <c r="E20" i="3"/>
  <c r="E19" i="3" s="1"/>
  <c r="D16" i="3"/>
  <c r="D15" i="3" s="1"/>
  <c r="E16" i="3"/>
  <c r="E15" i="3" s="1"/>
  <c r="C16" i="3"/>
  <c r="C15" i="3" s="1"/>
  <c r="C12" i="3"/>
  <c r="C11" i="3" s="1"/>
  <c r="D12" i="3"/>
  <c r="D11" i="3" s="1"/>
  <c r="E12" i="3"/>
  <c r="E11" i="3" s="1"/>
  <c r="C8" i="3"/>
  <c r="C7" i="3" s="1"/>
  <c r="D8" i="3"/>
  <c r="D7" i="3" s="1"/>
  <c r="E8" i="3"/>
  <c r="E7" i="3" s="1"/>
  <c r="R28" i="3" l="1"/>
  <c r="R27" i="3" s="1"/>
  <c r="F28" i="3"/>
  <c r="F27" i="3" s="1"/>
  <c r="M28" i="3"/>
  <c r="M27" i="3" s="1"/>
  <c r="T28" i="3"/>
  <c r="T27" i="3" s="1"/>
  <c r="P28" i="3"/>
  <c r="P27" i="3" s="1"/>
  <c r="L28" i="3"/>
  <c r="L27" i="3" s="1"/>
  <c r="H28" i="3"/>
  <c r="H27" i="3" s="1"/>
  <c r="N8" i="7"/>
  <c r="N7" i="7" s="1"/>
  <c r="D28" i="3"/>
  <c r="D27" i="3" s="1"/>
  <c r="V28" i="3"/>
  <c r="V27" i="3" s="1"/>
  <c r="N28" i="3"/>
  <c r="N27" i="3" s="1"/>
  <c r="J28" i="3"/>
  <c r="J27" i="3" s="1"/>
  <c r="I28" i="3"/>
  <c r="I27" i="3" s="1"/>
  <c r="E28" i="3"/>
  <c r="E27" i="3" s="1"/>
  <c r="U28" i="3"/>
  <c r="U27" i="3" s="1"/>
  <c r="C28" i="3"/>
  <c r="C27" i="3" s="1"/>
  <c r="S28" i="3"/>
  <c r="S27" i="3" s="1"/>
  <c r="O28" i="3"/>
  <c r="O27" i="3" s="1"/>
  <c r="K28" i="3"/>
  <c r="K27" i="3" s="1"/>
  <c r="G28" i="3"/>
  <c r="G2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Black, Garrett</author>
  </authors>
  <commentList>
    <comment ref="E2" authorId="0" shapeId="0" xr:uid="{EAF8FEB4-6524-4CF7-8D3C-FD6355604F38}">
      <text>
        <r>
          <rPr>
            <sz val="11"/>
            <color indexed="81"/>
            <rFont val="Tahoma"/>
            <family val="2"/>
          </rPr>
          <t>The SIG total award amount listed in this cell should match the amount awarded to the district in the Notice of Grant Award (NOGA).</t>
        </r>
      </text>
    </comment>
    <comment ref="A6" authorId="0" shapeId="0" xr:uid="{10239F37-760D-4751-8DC4-8F9AA277B270}">
      <text>
        <r>
          <rPr>
            <sz val="11"/>
            <color indexed="81"/>
            <rFont val="Tahoma"/>
            <family val="2"/>
          </rPr>
          <t>LEAs may only reserve up to 50% of the SIG total award.</t>
        </r>
      </text>
    </comment>
    <comment ref="C6" authorId="0" shapeId="0" xr:uid="{CAAAA3A1-8A90-463A-AEF6-A782D627110F}">
      <text>
        <r>
          <rPr>
            <sz val="11"/>
            <color indexed="81"/>
            <rFont val="Tahoma"/>
            <family val="2"/>
          </rPr>
          <t>LEAs may only budget up to 60% of the SIG total award for payroll costs.</t>
        </r>
      </text>
    </comment>
  </commentList>
</comments>
</file>

<file path=xl/sharedStrings.xml><?xml version="1.0" encoding="utf-8"?>
<sst xmlns="http://schemas.openxmlformats.org/spreadsheetml/2006/main" count="185" uniqueCount="64">
  <si>
    <t>Campus Allocation</t>
  </si>
  <si>
    <t>Payroll (6100)</t>
  </si>
  <si>
    <t>Budgeted</t>
  </si>
  <si>
    <t>Expended</t>
  </si>
  <si>
    <t>Supplies and Materials (6300)</t>
  </si>
  <si>
    <t>% of Budget Spent</t>
  </si>
  <si>
    <t>% of Budget Remaining</t>
  </si>
  <si>
    <t>Professional and Contracted Services (6200)</t>
  </si>
  <si>
    <t>Campus Name:</t>
  </si>
  <si>
    <t>Professional and Contracted Service (6200)</t>
  </si>
  <si>
    <t>Other Operating Costs (6400)</t>
  </si>
  <si>
    <t>Capital Outlay (6600)</t>
  </si>
  <si>
    <t>LEA Reserve</t>
  </si>
  <si>
    <t>School Improvement Grant Total Award</t>
  </si>
  <si>
    <t>% of Total Budget</t>
  </si>
  <si>
    <t>District:</t>
  </si>
  <si>
    <t>CDN:</t>
  </si>
  <si>
    <t>DCSI:</t>
  </si>
  <si>
    <t>Row 1</t>
  </si>
  <si>
    <t>Row 2</t>
  </si>
  <si>
    <t>Row 3</t>
  </si>
  <si>
    <t>Row 4</t>
  </si>
  <si>
    <t xml:space="preserve">Enter the amount the district allocated to each campus. This information can be found on the Campus Allocation document. </t>
  </si>
  <si>
    <t>Rows 5 and 6</t>
  </si>
  <si>
    <t>Rows 9 and 10</t>
  </si>
  <si>
    <t>Rows 13 and 14</t>
  </si>
  <si>
    <t>Rows 17 and 18</t>
  </si>
  <si>
    <t>Rows 21 and 22</t>
  </si>
  <si>
    <t>&lt;Campus Name&gt;</t>
  </si>
  <si>
    <t>ESF Prioritized Focus Areas</t>
  </si>
  <si>
    <t xml:space="preserve">Replace "&lt;Campus Name&gt;" with the Campus name of each campus supported by the School Improvement Grant. Complete as many columns as necessary for the district. </t>
  </si>
  <si>
    <t>Rows 29 - 34</t>
  </si>
  <si>
    <r>
      <rPr>
        <b/>
        <u/>
        <sz val="11"/>
        <color theme="1"/>
        <rFont val="Calibri"/>
        <family val="2"/>
        <scheme val="minor"/>
      </rPr>
      <t>For each campus</t>
    </r>
    <r>
      <rPr>
        <b/>
        <sz val="11"/>
        <color theme="1"/>
        <rFont val="Calibri"/>
        <family val="2"/>
        <scheme val="minor"/>
      </rPr>
      <t xml:space="preserve"> listed above, please describe how the listed expenditures support the campus targeted improvement plan or turnaround plan. </t>
    </r>
  </si>
  <si>
    <t>Rows 37 - 46</t>
  </si>
  <si>
    <t>Rows 48 - 57</t>
  </si>
  <si>
    <t>Total Funds</t>
  </si>
  <si>
    <t>Campus SI Grant Allocation Spreadsheet</t>
  </si>
  <si>
    <t>District SI Grant Budget Spreadsheet</t>
  </si>
  <si>
    <t>Note</t>
  </si>
  <si>
    <t>If the LEA reserved a percentage of School Improvement Grant funds, provide a narrative of how the LEA used the funds to assist students who were entering or had exited a comprehensive campus.</t>
  </si>
  <si>
    <t>Enter the District name, County-District Number, and the DCSI name in the appropriate cells.</t>
  </si>
  <si>
    <t>Ensure the amount listed matches the district's Notice of Grant Award (NOGA)</t>
  </si>
  <si>
    <t xml:space="preserve">Only complete if the district (LEA) has reserved a percentage of SIG funds. If the LEA has reserved funds, provide a narrative of how the LEA used the funds to assist students who were entering or had exited a comprehensive campus.
</t>
  </si>
  <si>
    <t>For each foundational essential action select "Yes" or "No" as to whether the campus has prioritized the essential action in the current school year. For an example, if a campus is working on Lesson Planning and Data-Driven Instruction, then the DCSI would put "YES" in the corresponding cells for 5.1 and 5.3 and "NO" for all others.</t>
  </si>
  <si>
    <t xml:space="preserve">Most cells in this spreadsheet will automatically calculate, after the Campus SI Grant Allocation spreadsheet has been completed. </t>
  </si>
  <si>
    <t>Cell E2</t>
  </si>
  <si>
    <t>Row 10</t>
  </si>
  <si>
    <t>Instructions for Comprehensive Mid-Year Funding Report 2020-2021</t>
  </si>
  <si>
    <t>https://tea.texas.gov/sites/default/files/2020-2021%20Title%20I%201003%20School%20Improvement%20Grant%20Planning%20Amounts%20by%20LEA.pdf</t>
  </si>
  <si>
    <t>Entitlement Amount</t>
  </si>
  <si>
    <t>For each campus listed above with a remaining balance greater than 50% in any Object Code or in its Total Funds, please describe how the campus and/or district will leverage remaining funds to improve student outcomes in 
Domain 3 for the current school year?</t>
  </si>
  <si>
    <t>Enter the amount each campus budgeted and expended for Payroll, object code 6100, as of March 5, 2021.</t>
  </si>
  <si>
    <t>Enter the amount each campus budgeted and expended for Professional and Contracted Services, object code 6200, as of March 5, 2021.</t>
  </si>
  <si>
    <t>Enter the amount each campus budgeted and expended for Supplies and Materials, object code 6300, as of March 5, 2021.</t>
  </si>
  <si>
    <t>Enter the amount each campus budgeted and expended for Other Operating Costs, object code 6400, as of March 5, 2021.</t>
  </si>
  <si>
    <t>Enter the amount each campus budgeted and expended for Capital Outlay, object code 6600, as of March 5, 2021.</t>
  </si>
  <si>
    <t>Enter the amount awarded to each campus. This information can be found on the 2020-2021 Campus Allocation document or on the TEA website, under grant entitlements at</t>
  </si>
  <si>
    <t>For each campus, provide a narrative of how the School Improvement Grant expenditures support the campus Targeted Improvement Plan or Turnaround Plan. If a district has more than ten (10) campuses supported by the School Improvement Grant, add rows after Row 46 for each additional campus. The district will have to manually add the campus names.</t>
  </si>
  <si>
    <t>Replace "&lt;Campus Name&gt;" with the name of any Campus in Cells C2 - V2 that has a remaining balance greater than 50% in any Object Code or in Total Funds. As a visual cue, these campuses will have cells highlighted yellow.  For each identified campus, provide a narrative of how the district will leverage remaining funds to improve student outcomes in Domain 3 for the current school year. If a district has more than ten (10) campuses with remaining balance greater than 50% in an Object Code or in Total Funds, add rows after Row 57 for each additional campus.</t>
  </si>
  <si>
    <t>District Name:</t>
  </si>
  <si>
    <t>Cell B4</t>
  </si>
  <si>
    <t>Cell B5</t>
  </si>
  <si>
    <t>Will automatically calculate with the amounts from Row 3 "Entitlement Amount" on the Campus SI Grant Allocation Sheet minus the amounts from Row 4 "Allocation Amount". Pelase verify this is the amount the district anticiaptes budgeting at the LEA level.</t>
  </si>
  <si>
    <t>Please enter the amount exepned from the LEA Reserve as of March 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</si>
</sst>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
  </numFmts>
  <fonts count="8" x14ac:knownFonts="1">
    <font>
      <sz val="11"/>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b/>
      <u/>
      <sz val="11"/>
      <color theme="1"/>
      <name val="Calibri"/>
      <family val="2"/>
      <scheme val="minor"/>
    </font>
    <font>
      <b/>
      <sz val="12"/>
      <color theme="1"/>
      <name val="Calibri"/>
      <family val="2"/>
      <scheme val="minor"/>
    </font>
    <font>
      <sz val="11"/>
      <color indexed="8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7">
    <xf numFmtId="0" fontId="0" fillId="0" borderId="0" xfId="0"/>
    <xf numFmtId="10" fontId="0" fillId="0" borderId="1" xfId="0" applyNumberFormat="1" applyBorder="1" applyAlignment="1">
      <alignment horizontal="center" vertical="center"/>
    </xf>
    <xf numFmtId="10" fontId="0" fillId="0" borderId="7" xfId="0" applyNumberFormat="1" applyBorder="1" applyAlignment="1">
      <alignment horizontal="center" vertical="center"/>
    </xf>
    <xf numFmtId="164" fontId="0" fillId="0" borderId="6" xfId="0" applyNumberFormat="1" applyBorder="1" applyAlignment="1">
      <alignment horizontal="center"/>
    </xf>
    <xf numFmtId="10" fontId="0" fillId="0" borderId="4" xfId="0" applyNumberFormat="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164" fontId="0" fillId="0" borderId="1"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164" fontId="0" fillId="0" borderId="6"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10" fontId="0" fillId="0" borderId="9" xfId="0" applyNumberFormat="1" applyBorder="1" applyAlignment="1">
      <alignment horizontal="center" vertical="center"/>
    </xf>
    <xf numFmtId="10" fontId="0" fillId="0" borderId="8" xfId="0" applyNumberFormat="1" applyBorder="1" applyAlignment="1">
      <alignment horizontal="center" vertical="center"/>
    </xf>
    <xf numFmtId="164" fontId="0" fillId="0" borderId="16" xfId="0" applyNumberFormat="1" applyBorder="1" applyAlignment="1">
      <alignment horizontal="center"/>
    </xf>
    <xf numFmtId="164" fontId="0" fillId="0" borderId="17" xfId="0" applyNumberFormat="1" applyBorder="1" applyAlignment="1">
      <alignment horizontal="center"/>
    </xf>
    <xf numFmtId="10" fontId="0" fillId="0" borderId="17" xfId="0" applyNumberFormat="1" applyBorder="1" applyAlignment="1">
      <alignment horizontal="center" vertical="center"/>
    </xf>
    <xf numFmtId="10" fontId="0" fillId="0" borderId="19" xfId="0" applyNumberFormat="1" applyBorder="1" applyAlignment="1">
      <alignment horizontal="center" vertical="center"/>
    </xf>
    <xf numFmtId="10" fontId="0" fillId="6" borderId="17" xfId="0" applyNumberFormat="1" applyFill="1" applyBorder="1" applyAlignment="1">
      <alignment horizontal="center" vertical="center"/>
    </xf>
    <xf numFmtId="164" fontId="0" fillId="0" borderId="15" xfId="0" applyNumberFormat="1" applyBorder="1" applyAlignment="1" applyProtection="1">
      <alignment horizontal="center"/>
      <protection locked="0"/>
    </xf>
    <xf numFmtId="164" fontId="0" fillId="0" borderId="9" xfId="0" applyNumberFormat="1" applyBorder="1" applyAlignment="1" applyProtection="1">
      <alignment horizontal="center"/>
      <protection locked="0"/>
    </xf>
    <xf numFmtId="0" fontId="5" fillId="4" borderId="1"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xf>
    <xf numFmtId="0" fontId="0" fillId="0" borderId="6" xfId="0" applyBorder="1" applyAlignment="1" applyProtection="1">
      <protection locked="0"/>
    </xf>
    <xf numFmtId="0" fontId="0" fillId="0" borderId="1" xfId="0" applyBorder="1" applyAlignment="1" applyProtection="1">
      <protection locked="0"/>
    </xf>
    <xf numFmtId="0" fontId="0" fillId="0" borderId="7" xfId="0" applyBorder="1" applyAlignment="1" applyProtection="1">
      <protection locked="0"/>
    </xf>
    <xf numFmtId="0" fontId="0" fillId="0" borderId="5" xfId="0" applyBorder="1" applyAlignment="1">
      <alignment horizontal="center"/>
    </xf>
    <xf numFmtId="0" fontId="0" fillId="0" borderId="7" xfId="0" applyBorder="1" applyAlignment="1">
      <alignment horizontal="center" vertical="center" wrapText="1"/>
    </xf>
    <xf numFmtId="0" fontId="0" fillId="0" borderId="5" xfId="0" applyFont="1" applyBorder="1" applyAlignment="1">
      <alignment horizontal="center"/>
    </xf>
    <xf numFmtId="0" fontId="0" fillId="0" borderId="7" xfId="0" applyFont="1"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textRotation="180"/>
    </xf>
    <xf numFmtId="0" fontId="0" fillId="0" borderId="26" xfId="0" applyBorder="1" applyAlignment="1">
      <alignment horizontal="center"/>
    </xf>
    <xf numFmtId="0" fontId="0" fillId="0" borderId="27" xfId="0"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2"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xf>
    <xf numFmtId="164" fontId="0" fillId="0" borderId="5" xfId="0" applyNumberFormat="1" applyBorder="1" applyAlignment="1">
      <alignment horizontal="center"/>
    </xf>
    <xf numFmtId="164" fontId="0" fillId="0" borderId="32"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10" fontId="0" fillId="0" borderId="10" xfId="0" applyNumberFormat="1" applyBorder="1" applyAlignment="1">
      <alignment horizontal="center" vertical="center"/>
    </xf>
    <xf numFmtId="10" fontId="0" fillId="0" borderId="14" xfId="0" applyNumberFormat="1" applyBorder="1" applyAlignment="1">
      <alignment horizontal="center" vertical="center"/>
    </xf>
    <xf numFmtId="0" fontId="0" fillId="3" borderId="0" xfId="0" applyFill="1" applyAlignment="1">
      <alignment vertical="center"/>
    </xf>
    <xf numFmtId="0" fontId="0" fillId="0" borderId="0" xfId="0" applyAlignment="1">
      <alignment vertical="center"/>
    </xf>
    <xf numFmtId="0" fontId="1" fillId="3" borderId="21" xfId="0" applyFont="1" applyFill="1" applyBorder="1" applyAlignment="1" applyProtection="1">
      <alignment horizontal="right" vertical="center"/>
      <protection locked="0"/>
    </xf>
    <xf numFmtId="0" fontId="1" fillId="2" borderId="34"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9" xfId="0" applyNumberFormat="1" applyBorder="1" applyAlignment="1" applyProtection="1">
      <alignment horizontal="center"/>
      <protection locked="0"/>
    </xf>
    <xf numFmtId="0" fontId="0" fillId="5" borderId="0" xfId="0" applyFill="1"/>
    <xf numFmtId="0" fontId="1" fillId="3" borderId="23" xfId="0" applyFont="1" applyFill="1" applyBorder="1" applyAlignment="1" applyProtection="1">
      <alignment horizontal="right" vertical="center"/>
      <protection locked="0"/>
    </xf>
    <xf numFmtId="0" fontId="0" fillId="0" borderId="0" xfId="0" applyAlignment="1">
      <alignment vertical="center" textRotation="180"/>
    </xf>
    <xf numFmtId="165" fontId="0" fillId="3" borderId="23" xfId="0" applyNumberForma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3" borderId="4" xfId="0" applyFill="1" applyBorder="1" applyAlignment="1">
      <alignment vertical="center" wrapText="1"/>
    </xf>
    <xf numFmtId="0" fontId="0" fillId="3" borderId="1" xfId="0" applyFill="1" applyBorder="1" applyAlignment="1">
      <alignment vertical="center" wrapText="1"/>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4" fillId="3" borderId="12" xfId="1" applyFill="1" applyBorder="1" applyAlignment="1">
      <alignment horizontal="left" vertical="center" wrapText="1"/>
    </xf>
    <xf numFmtId="0" fontId="0" fillId="3" borderId="13" xfId="0" applyFill="1" applyBorder="1" applyAlignment="1">
      <alignment horizontal="left" vertical="center" wrapText="1"/>
    </xf>
    <xf numFmtId="0" fontId="0" fillId="3" borderId="38" xfId="0" applyFill="1" applyBorder="1" applyAlignment="1">
      <alignment horizontal="left"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3" borderId="1"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0" fontId="1" fillId="0" borderId="0" xfId="0" applyFont="1" applyBorder="1" applyAlignment="1">
      <alignment horizontal="center" vertical="center" textRotation="90"/>
    </xf>
    <xf numFmtId="0" fontId="1" fillId="0" borderId="3" xfId="0" applyFont="1" applyBorder="1" applyAlignment="1">
      <alignment horizontal="center" vertical="center" textRotation="90"/>
    </xf>
    <xf numFmtId="0" fontId="0" fillId="3" borderId="36"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0" borderId="1" xfId="0" applyFont="1" applyBorder="1" applyAlignment="1" applyProtection="1">
      <alignment horizontal="left" vertical="top" wrapText="1"/>
      <protection locked="0"/>
    </xf>
    <xf numFmtId="0" fontId="0" fillId="3" borderId="29"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1" fillId="0" borderId="2"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0" borderId="0" xfId="0" applyFont="1" applyAlignment="1">
      <alignment horizontal="center" vertical="center" textRotation="90" wrapText="1"/>
    </xf>
    <xf numFmtId="0" fontId="1" fillId="0" borderId="3" xfId="0" applyFont="1" applyBorder="1" applyAlignment="1">
      <alignment horizontal="center" vertical="center" textRotation="90"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0" fillId="0" borderId="5" xfId="0" applyBorder="1" applyAlignment="1">
      <alignment horizontal="right"/>
    </xf>
    <xf numFmtId="0" fontId="0" fillId="0" borderId="14" xfId="0" applyBorder="1" applyAlignment="1">
      <alignment horizontal="right"/>
    </xf>
    <xf numFmtId="0" fontId="0" fillId="0" borderId="20" xfId="0" applyBorder="1" applyAlignment="1">
      <alignment horizontal="right"/>
    </xf>
    <xf numFmtId="0" fontId="1" fillId="0" borderId="23" xfId="0" applyFont="1" applyBorder="1" applyAlignment="1">
      <alignment horizontal="center" vertical="center" textRotation="180" wrapText="1"/>
    </xf>
    <xf numFmtId="0" fontId="1" fillId="0" borderId="24" xfId="0" applyFont="1" applyBorder="1" applyAlignment="1">
      <alignment horizontal="center" vertical="center" textRotation="180" wrapText="1"/>
    </xf>
    <xf numFmtId="0" fontId="1" fillId="0" borderId="25" xfId="0" applyFont="1" applyBorder="1" applyAlignment="1">
      <alignment horizontal="center" vertical="center" textRotation="180" wrapText="1"/>
    </xf>
    <xf numFmtId="0" fontId="1" fillId="0" borderId="23" xfId="0" applyFont="1" applyBorder="1" applyAlignment="1">
      <alignment horizontal="center" vertical="center" textRotation="180"/>
    </xf>
    <xf numFmtId="0" fontId="1" fillId="0" borderId="24" xfId="0" applyFont="1" applyBorder="1" applyAlignment="1">
      <alignment horizontal="center" vertical="center" textRotation="180"/>
    </xf>
    <xf numFmtId="0" fontId="1" fillId="0" borderId="25" xfId="0" applyFont="1" applyBorder="1" applyAlignment="1">
      <alignment horizontal="center" vertical="center" textRotation="180"/>
    </xf>
    <xf numFmtId="0" fontId="1" fillId="4" borderId="29"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5" borderId="18"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2" xfId="0" applyFont="1" applyFill="1" applyBorder="1" applyAlignment="1">
      <alignment horizontal="center" vertical="center" wrapText="1"/>
    </xf>
    <xf numFmtId="165" fontId="0" fillId="3" borderId="30" xfId="0" applyNumberFormat="1" applyFill="1" applyBorder="1" applyAlignment="1" applyProtection="1">
      <alignment horizontal="center" vertical="center"/>
      <protection locked="0"/>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1" fillId="0" borderId="30" xfId="0" applyFont="1" applyBorder="1" applyAlignment="1">
      <alignment horizontal="center" vertical="center" wrapText="1"/>
    </xf>
    <xf numFmtId="164" fontId="6" fillId="0" borderId="18" xfId="0" applyNumberFormat="1" applyFont="1" applyBorder="1" applyAlignment="1">
      <alignment horizontal="center" vertical="center"/>
    </xf>
    <xf numFmtId="164" fontId="6" fillId="0" borderId="22" xfId="0" applyNumberFormat="1" applyFont="1" applyBorder="1" applyAlignment="1">
      <alignment horizontal="center" vertical="center"/>
    </xf>
  </cellXfs>
  <cellStyles count="2">
    <cellStyle name="Hyperlink" xfId="1" builtinId="8"/>
    <cellStyle name="Normal" xfId="0" builtinId="0"/>
  </cellStyles>
  <dxfs count="15">
    <dxf>
      <font>
        <color theme="0" tint="-0.14996795556505021"/>
      </font>
    </dxf>
    <dxf>
      <font>
        <color theme="0" tint="-0.14996795556505021"/>
      </font>
    </dxf>
    <dxf>
      <font>
        <color theme="0" tint="-0.14996795556505021"/>
      </font>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ea.texas.gov/sites/default/files/2020-2021%20Title%20I%201003%20School%20Improvement%20Grant%20Planning%20Amounts%20by%20LE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5094E-992B-4F46-A02C-CFD922C2366F}">
  <dimension ref="A1:J22"/>
  <sheetViews>
    <sheetView showGridLines="0" tabSelected="1" zoomScaleNormal="100" workbookViewId="0">
      <selection activeCell="B15" sqref="B15:J15"/>
    </sheetView>
  </sheetViews>
  <sheetFormatPr defaultColWidth="15.77734375" defaultRowHeight="14.4" x14ac:dyDescent="0.3"/>
  <cols>
    <col min="1" max="1" width="15" customWidth="1"/>
    <col min="10" max="10" width="8.88671875" customWidth="1"/>
  </cols>
  <sheetData>
    <row r="1" spans="1:10" s="51" customFormat="1" x14ac:dyDescent="0.3">
      <c r="A1" s="61" t="s">
        <v>47</v>
      </c>
      <c r="B1" s="61"/>
      <c r="C1" s="61"/>
      <c r="D1" s="61"/>
      <c r="E1" s="61"/>
      <c r="F1" s="61"/>
      <c r="G1" s="61"/>
      <c r="H1" s="61"/>
      <c r="I1" s="61"/>
      <c r="J1" s="61"/>
    </row>
    <row r="2" spans="1:10" s="51" customFormat="1" x14ac:dyDescent="0.3">
      <c r="A2" s="61"/>
      <c r="B2" s="61"/>
      <c r="C2" s="61"/>
      <c r="D2" s="61"/>
      <c r="E2" s="61"/>
      <c r="F2" s="61"/>
      <c r="G2" s="61"/>
      <c r="H2" s="61"/>
      <c r="I2" s="61"/>
      <c r="J2" s="61"/>
    </row>
    <row r="3" spans="1:10" s="51" customFormat="1" ht="24" customHeight="1" x14ac:dyDescent="0.3">
      <c r="A3" s="67" t="s">
        <v>36</v>
      </c>
      <c r="B3" s="68"/>
      <c r="C3" s="68"/>
      <c r="D3" s="68"/>
      <c r="E3" s="68"/>
      <c r="F3" s="68"/>
      <c r="G3" s="68"/>
      <c r="H3" s="68"/>
      <c r="I3" s="68"/>
      <c r="J3" s="69"/>
    </row>
    <row r="4" spans="1:10" s="51" customFormat="1" ht="35.1" customHeight="1" x14ac:dyDescent="0.3">
      <c r="A4" s="5" t="s">
        <v>18</v>
      </c>
      <c r="B4" s="62" t="s">
        <v>40</v>
      </c>
      <c r="C4" s="63"/>
      <c r="D4" s="63"/>
      <c r="E4" s="63"/>
      <c r="F4" s="63"/>
      <c r="G4" s="63"/>
      <c r="H4" s="63"/>
      <c r="I4" s="63"/>
      <c r="J4" s="64"/>
    </row>
    <row r="5" spans="1:10" s="51" customFormat="1" ht="35.1" customHeight="1" x14ac:dyDescent="0.3">
      <c r="A5" s="5" t="s">
        <v>19</v>
      </c>
      <c r="B5" s="62" t="s">
        <v>30</v>
      </c>
      <c r="C5" s="63"/>
      <c r="D5" s="63"/>
      <c r="E5" s="63"/>
      <c r="F5" s="63"/>
      <c r="G5" s="63"/>
      <c r="H5" s="63"/>
      <c r="I5" s="63"/>
      <c r="J5" s="64"/>
    </row>
    <row r="6" spans="1:10" s="51" customFormat="1" ht="28.8" customHeight="1" x14ac:dyDescent="0.3">
      <c r="A6" s="73" t="s">
        <v>20</v>
      </c>
      <c r="B6" s="65" t="s">
        <v>56</v>
      </c>
      <c r="C6" s="65"/>
      <c r="D6" s="65"/>
      <c r="E6" s="65"/>
      <c r="F6" s="65"/>
      <c r="G6" s="65"/>
      <c r="H6" s="65"/>
      <c r="I6" s="65"/>
      <c r="J6" s="65"/>
    </row>
    <row r="7" spans="1:10" s="51" customFormat="1" ht="19.8" customHeight="1" x14ac:dyDescent="0.3">
      <c r="A7" s="74"/>
      <c r="B7" s="70" t="s">
        <v>48</v>
      </c>
      <c r="C7" s="71"/>
      <c r="D7" s="71"/>
      <c r="E7" s="71"/>
      <c r="F7" s="71"/>
      <c r="G7" s="71"/>
      <c r="H7" s="71"/>
      <c r="I7" s="71"/>
      <c r="J7" s="72"/>
    </row>
    <row r="8" spans="1:10" s="51" customFormat="1" ht="35.1" customHeight="1" x14ac:dyDescent="0.3">
      <c r="A8" s="5" t="s">
        <v>21</v>
      </c>
      <c r="B8" s="66" t="s">
        <v>22</v>
      </c>
      <c r="C8" s="66"/>
      <c r="D8" s="66"/>
      <c r="E8" s="66"/>
      <c r="F8" s="66"/>
      <c r="G8" s="66"/>
      <c r="H8" s="66"/>
      <c r="I8" s="66"/>
      <c r="J8" s="66"/>
    </row>
    <row r="9" spans="1:10" s="51" customFormat="1" ht="35.1" customHeight="1" x14ac:dyDescent="0.3">
      <c r="A9" s="5" t="s">
        <v>23</v>
      </c>
      <c r="B9" s="66" t="s">
        <v>51</v>
      </c>
      <c r="C9" s="66"/>
      <c r="D9" s="66"/>
      <c r="E9" s="66"/>
      <c r="F9" s="66"/>
      <c r="G9" s="66"/>
      <c r="H9" s="66"/>
      <c r="I9" s="66"/>
      <c r="J9" s="66"/>
    </row>
    <row r="10" spans="1:10" s="51" customFormat="1" ht="35.1" customHeight="1" x14ac:dyDescent="0.3">
      <c r="A10" s="5" t="s">
        <v>24</v>
      </c>
      <c r="B10" s="66" t="s">
        <v>52</v>
      </c>
      <c r="C10" s="66"/>
      <c r="D10" s="66"/>
      <c r="E10" s="66"/>
      <c r="F10" s="66"/>
      <c r="G10" s="66"/>
      <c r="H10" s="66"/>
      <c r="I10" s="66"/>
      <c r="J10" s="66"/>
    </row>
    <row r="11" spans="1:10" s="51" customFormat="1" ht="35.1" customHeight="1" x14ac:dyDescent="0.3">
      <c r="A11" s="5" t="s">
        <v>25</v>
      </c>
      <c r="B11" s="66" t="s">
        <v>53</v>
      </c>
      <c r="C11" s="66"/>
      <c r="D11" s="66"/>
      <c r="E11" s="66"/>
      <c r="F11" s="66"/>
      <c r="G11" s="66"/>
      <c r="H11" s="66"/>
      <c r="I11" s="66"/>
      <c r="J11" s="66"/>
    </row>
    <row r="12" spans="1:10" s="51" customFormat="1" ht="35.1" customHeight="1" x14ac:dyDescent="0.3">
      <c r="A12" s="5" t="s">
        <v>26</v>
      </c>
      <c r="B12" s="66" t="s">
        <v>54</v>
      </c>
      <c r="C12" s="66"/>
      <c r="D12" s="66"/>
      <c r="E12" s="66"/>
      <c r="F12" s="66"/>
      <c r="G12" s="66"/>
      <c r="H12" s="66"/>
      <c r="I12" s="66"/>
      <c r="J12" s="66"/>
    </row>
    <row r="13" spans="1:10" s="51" customFormat="1" ht="35.1" customHeight="1" x14ac:dyDescent="0.3">
      <c r="A13" s="5" t="s">
        <v>27</v>
      </c>
      <c r="B13" s="66" t="s">
        <v>55</v>
      </c>
      <c r="C13" s="66"/>
      <c r="D13" s="66"/>
      <c r="E13" s="66"/>
      <c r="F13" s="66"/>
      <c r="G13" s="66"/>
      <c r="H13" s="66"/>
      <c r="I13" s="66"/>
      <c r="J13" s="66"/>
    </row>
    <row r="14" spans="1:10" s="51" customFormat="1" ht="49.8" customHeight="1" x14ac:dyDescent="0.3">
      <c r="A14" s="6" t="s">
        <v>31</v>
      </c>
      <c r="B14" s="75" t="s">
        <v>43</v>
      </c>
      <c r="C14" s="75"/>
      <c r="D14" s="75"/>
      <c r="E14" s="75"/>
      <c r="F14" s="75"/>
      <c r="G14" s="75"/>
      <c r="H14" s="75"/>
      <c r="I14" s="75"/>
      <c r="J14" s="75"/>
    </row>
    <row r="15" spans="1:10" s="51" customFormat="1" ht="46.2" customHeight="1" x14ac:dyDescent="0.3">
      <c r="A15" s="5" t="s">
        <v>33</v>
      </c>
      <c r="B15" s="75" t="s">
        <v>57</v>
      </c>
      <c r="C15" s="75"/>
      <c r="D15" s="75"/>
      <c r="E15" s="75"/>
      <c r="F15" s="75"/>
      <c r="G15" s="75"/>
      <c r="H15" s="75"/>
      <c r="I15" s="75"/>
      <c r="J15" s="75"/>
    </row>
    <row r="16" spans="1:10" s="51" customFormat="1" ht="72.599999999999994" customHeight="1" x14ac:dyDescent="0.3">
      <c r="A16" s="5" t="s">
        <v>34</v>
      </c>
      <c r="B16" s="75" t="s">
        <v>58</v>
      </c>
      <c r="C16" s="75"/>
      <c r="D16" s="75"/>
      <c r="E16" s="75"/>
      <c r="F16" s="75"/>
      <c r="G16" s="75"/>
      <c r="H16" s="75"/>
      <c r="I16" s="75"/>
      <c r="J16" s="75"/>
    </row>
    <row r="17" spans="1:10" s="51" customFormat="1" ht="23.25" customHeight="1" x14ac:dyDescent="0.3">
      <c r="A17" s="67" t="s">
        <v>37</v>
      </c>
      <c r="B17" s="68"/>
      <c r="C17" s="68"/>
      <c r="D17" s="68"/>
      <c r="E17" s="68"/>
      <c r="F17" s="68"/>
      <c r="G17" s="68"/>
      <c r="H17" s="68"/>
      <c r="I17" s="68"/>
      <c r="J17" s="69"/>
    </row>
    <row r="18" spans="1:10" s="51" customFormat="1" ht="29.4" customHeight="1" x14ac:dyDescent="0.3">
      <c r="A18" s="20" t="s">
        <v>38</v>
      </c>
      <c r="B18" s="66" t="s">
        <v>44</v>
      </c>
      <c r="C18" s="66"/>
      <c r="D18" s="66"/>
      <c r="E18" s="66"/>
      <c r="F18" s="66"/>
      <c r="G18" s="66"/>
      <c r="H18" s="66"/>
      <c r="I18" s="66"/>
      <c r="J18" s="66"/>
    </row>
    <row r="19" spans="1:10" s="51" customFormat="1" ht="27.6" customHeight="1" x14ac:dyDescent="0.3">
      <c r="A19" s="5" t="s">
        <v>60</v>
      </c>
      <c r="B19" s="66" t="s">
        <v>62</v>
      </c>
      <c r="C19" s="66"/>
      <c r="D19" s="66"/>
      <c r="E19" s="66"/>
      <c r="F19" s="66"/>
      <c r="G19" s="66"/>
      <c r="H19" s="66"/>
      <c r="I19" s="66"/>
      <c r="J19" s="66"/>
    </row>
    <row r="20" spans="1:10" s="51" customFormat="1" ht="27.6" customHeight="1" x14ac:dyDescent="0.3">
      <c r="A20" s="5" t="s">
        <v>61</v>
      </c>
      <c r="B20" s="76" t="s">
        <v>63</v>
      </c>
      <c r="C20" s="77"/>
      <c r="D20" s="77"/>
      <c r="E20" s="77"/>
      <c r="F20" s="77"/>
      <c r="G20" s="77"/>
      <c r="H20" s="77"/>
      <c r="I20" s="77"/>
      <c r="J20" s="78"/>
    </row>
    <row r="21" spans="1:10" s="51" customFormat="1" ht="26.4" customHeight="1" x14ac:dyDescent="0.3">
      <c r="A21" s="5" t="s">
        <v>45</v>
      </c>
      <c r="B21" s="76" t="s">
        <v>41</v>
      </c>
      <c r="C21" s="77"/>
      <c r="D21" s="77"/>
      <c r="E21" s="77"/>
      <c r="F21" s="77"/>
      <c r="G21" s="77"/>
      <c r="H21" s="77"/>
      <c r="I21" s="77"/>
      <c r="J21" s="78"/>
    </row>
    <row r="22" spans="1:10" s="51" customFormat="1" ht="45.6" customHeight="1" x14ac:dyDescent="0.3">
      <c r="A22" s="5" t="s">
        <v>46</v>
      </c>
      <c r="B22" s="66" t="s">
        <v>42</v>
      </c>
      <c r="C22" s="66"/>
      <c r="D22" s="66"/>
      <c r="E22" s="66"/>
      <c r="F22" s="66"/>
      <c r="G22" s="66"/>
      <c r="H22" s="66"/>
      <c r="I22" s="66"/>
      <c r="J22" s="66"/>
    </row>
  </sheetData>
  <mergeCells count="22">
    <mergeCell ref="B14:J14"/>
    <mergeCell ref="A17:J17"/>
    <mergeCell ref="B18:J18"/>
    <mergeCell ref="B22:J22"/>
    <mergeCell ref="B15:J15"/>
    <mergeCell ref="B16:J16"/>
    <mergeCell ref="B19:J19"/>
    <mergeCell ref="B21:J21"/>
    <mergeCell ref="B20:J20"/>
    <mergeCell ref="B11:J11"/>
    <mergeCell ref="B12:J12"/>
    <mergeCell ref="B13:J13"/>
    <mergeCell ref="A3:J3"/>
    <mergeCell ref="B8:J8"/>
    <mergeCell ref="B9:J9"/>
    <mergeCell ref="B7:J7"/>
    <mergeCell ref="A6:A7"/>
    <mergeCell ref="A1:J2"/>
    <mergeCell ref="B4:J4"/>
    <mergeCell ref="B5:J5"/>
    <mergeCell ref="B6:J6"/>
    <mergeCell ref="B10:J10"/>
  </mergeCells>
  <phoneticPr fontId="2" type="noConversion"/>
  <hyperlinks>
    <hyperlink ref="B7" r:id="rId1" xr:uid="{E9F67C0E-7C27-4643-8214-2DB45001007A}"/>
  </hyperlinks>
  <pageMargins left="0.7" right="0.7" top="0.75" bottom="0.75" header="0.3" footer="0.3"/>
  <pageSetup scale="90"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9ED6-75F5-4CB3-8CDE-FC6590B3DED0}">
  <sheetPr>
    <pageSetUpPr fitToPage="1"/>
  </sheetPr>
  <dimension ref="A1:X57"/>
  <sheetViews>
    <sheetView showGridLines="0" zoomScale="110" zoomScaleNormal="110" workbookViewId="0">
      <pane xSplit="2" ySplit="2" topLeftCell="C3" activePane="bottomRight" state="frozen"/>
      <selection pane="topRight" activeCell="C1" sqref="C1"/>
      <selection pane="bottomLeft" activeCell="A3" sqref="A3"/>
      <selection pane="bottomRight" activeCell="D14" sqref="D14"/>
    </sheetView>
  </sheetViews>
  <sheetFormatPr defaultRowHeight="14.4" x14ac:dyDescent="0.3"/>
  <cols>
    <col min="1" max="1" width="13.77734375" customWidth="1"/>
    <col min="2" max="2" width="13.6640625" customWidth="1"/>
    <col min="3" max="22" width="25.6640625" customWidth="1"/>
    <col min="23" max="23" width="13.6640625" customWidth="1"/>
    <col min="24" max="24" width="9.109375" style="37"/>
  </cols>
  <sheetData>
    <row r="1" spans="1:24" s="51" customFormat="1" ht="25.2" customHeight="1" thickBot="1" x14ac:dyDescent="0.35">
      <c r="A1" s="58" t="s">
        <v>59</v>
      </c>
      <c r="B1" s="86"/>
      <c r="C1" s="87"/>
      <c r="D1" s="58" t="s">
        <v>16</v>
      </c>
      <c r="E1" s="60"/>
      <c r="F1" s="58" t="s">
        <v>17</v>
      </c>
      <c r="G1" s="89"/>
      <c r="H1" s="90"/>
      <c r="I1" s="91"/>
      <c r="J1" s="50"/>
      <c r="K1" s="50"/>
      <c r="L1" s="50"/>
      <c r="M1" s="50"/>
      <c r="N1" s="50"/>
      <c r="O1" s="50"/>
      <c r="P1" s="50"/>
      <c r="Q1" s="50"/>
      <c r="R1" s="50"/>
      <c r="S1" s="50"/>
      <c r="T1" s="50"/>
      <c r="U1" s="50"/>
      <c r="V1" s="50"/>
      <c r="X1" s="59"/>
    </row>
    <row r="2" spans="1:24" ht="15" thickBot="1" x14ac:dyDescent="0.35">
      <c r="A2" s="94" t="s">
        <v>8</v>
      </c>
      <c r="B2" s="95"/>
      <c r="C2" s="53" t="s">
        <v>28</v>
      </c>
      <c r="D2" s="53" t="s">
        <v>28</v>
      </c>
      <c r="E2" s="53" t="s">
        <v>28</v>
      </c>
      <c r="F2" s="53" t="s">
        <v>28</v>
      </c>
      <c r="G2" s="53" t="s">
        <v>28</v>
      </c>
      <c r="H2" s="53" t="s">
        <v>28</v>
      </c>
      <c r="I2" s="53" t="s">
        <v>28</v>
      </c>
      <c r="J2" s="53" t="s">
        <v>28</v>
      </c>
      <c r="K2" s="53" t="s">
        <v>28</v>
      </c>
      <c r="L2" s="53" t="s">
        <v>28</v>
      </c>
      <c r="M2" s="53" t="s">
        <v>28</v>
      </c>
      <c r="N2" s="53" t="s">
        <v>28</v>
      </c>
      <c r="O2" s="53" t="s">
        <v>28</v>
      </c>
      <c r="P2" s="53" t="s">
        <v>28</v>
      </c>
      <c r="Q2" s="53" t="s">
        <v>28</v>
      </c>
      <c r="R2" s="53" t="s">
        <v>28</v>
      </c>
      <c r="S2" s="53" t="s">
        <v>28</v>
      </c>
      <c r="T2" s="53" t="s">
        <v>28</v>
      </c>
      <c r="U2" s="53" t="s">
        <v>28</v>
      </c>
      <c r="V2" s="54" t="s">
        <v>28</v>
      </c>
    </row>
    <row r="3" spans="1:24" ht="15" customHeight="1" x14ac:dyDescent="0.3">
      <c r="A3" s="100" t="s">
        <v>49</v>
      </c>
      <c r="B3" s="100"/>
      <c r="C3" s="10"/>
      <c r="D3" s="10"/>
      <c r="E3" s="10"/>
      <c r="F3" s="10"/>
      <c r="G3" s="10"/>
      <c r="H3" s="10"/>
      <c r="I3" s="10"/>
      <c r="J3" s="10"/>
      <c r="K3" s="10"/>
      <c r="L3" s="10"/>
      <c r="M3" s="10"/>
      <c r="N3" s="10"/>
      <c r="O3" s="10"/>
      <c r="P3" s="10"/>
      <c r="Q3" s="10"/>
      <c r="R3" s="10"/>
      <c r="S3" s="10"/>
      <c r="T3" s="10"/>
      <c r="U3" s="10"/>
      <c r="V3" s="55"/>
    </row>
    <row r="4" spans="1:24" ht="15" thickBot="1" x14ac:dyDescent="0.35">
      <c r="A4" s="101" t="s">
        <v>0</v>
      </c>
      <c r="B4" s="102"/>
      <c r="C4" s="8"/>
      <c r="D4" s="8"/>
      <c r="E4" s="8"/>
      <c r="F4" s="8"/>
      <c r="G4" s="8"/>
      <c r="H4" s="8"/>
      <c r="I4" s="8"/>
      <c r="J4" s="8"/>
      <c r="K4" s="8"/>
      <c r="L4" s="8"/>
      <c r="M4" s="8"/>
      <c r="N4" s="8"/>
      <c r="O4" s="8"/>
      <c r="P4" s="8"/>
      <c r="Q4" s="8"/>
      <c r="R4" s="8"/>
      <c r="S4" s="8"/>
      <c r="T4" s="8"/>
      <c r="U4" s="8"/>
      <c r="V4" s="56"/>
    </row>
    <row r="5" spans="1:24" x14ac:dyDescent="0.3">
      <c r="A5" s="84" t="s">
        <v>1</v>
      </c>
      <c r="B5" s="29" t="s">
        <v>2</v>
      </c>
      <c r="C5" s="9"/>
      <c r="D5" s="9"/>
      <c r="E5" s="9"/>
      <c r="F5" s="9"/>
      <c r="G5" s="9"/>
      <c r="H5" s="9"/>
      <c r="I5" s="9"/>
      <c r="J5" s="9"/>
      <c r="K5" s="9"/>
      <c r="L5" s="9"/>
      <c r="M5" s="9"/>
      <c r="N5" s="9"/>
      <c r="O5" s="9"/>
      <c r="P5" s="9"/>
      <c r="Q5" s="9"/>
      <c r="R5" s="9"/>
      <c r="S5" s="9"/>
      <c r="T5" s="9"/>
      <c r="U5" s="9"/>
      <c r="V5" s="18"/>
      <c r="W5" s="38" t="s">
        <v>2</v>
      </c>
      <c r="X5" s="106" t="s">
        <v>1</v>
      </c>
    </row>
    <row r="6" spans="1:24" x14ac:dyDescent="0.3">
      <c r="A6" s="84"/>
      <c r="B6" s="23" t="s">
        <v>3</v>
      </c>
      <c r="C6" s="7"/>
      <c r="D6" s="7"/>
      <c r="E6" s="7"/>
      <c r="F6" s="7"/>
      <c r="G6" s="7"/>
      <c r="H6" s="7"/>
      <c r="I6" s="7"/>
      <c r="J6" s="7"/>
      <c r="K6" s="7"/>
      <c r="L6" s="7"/>
      <c r="M6" s="7"/>
      <c r="N6" s="7"/>
      <c r="O6" s="7"/>
      <c r="P6" s="7"/>
      <c r="Q6" s="7"/>
      <c r="R6" s="7"/>
      <c r="S6" s="7"/>
      <c r="T6" s="7"/>
      <c r="U6" s="7"/>
      <c r="V6" s="19"/>
      <c r="W6" s="39" t="s">
        <v>3</v>
      </c>
      <c r="X6" s="107"/>
    </row>
    <row r="7" spans="1:24" ht="30" customHeight="1" x14ac:dyDescent="0.3">
      <c r="A7" s="84"/>
      <c r="B7" s="24" t="s">
        <v>5</v>
      </c>
      <c r="C7" s="1" t="str">
        <f>IFERROR(1-C8,"-")</f>
        <v>-</v>
      </c>
      <c r="D7" s="1" t="str">
        <f t="shared" ref="D7:I7" si="0">IFERROR(1-D8,"-")</f>
        <v>-</v>
      </c>
      <c r="E7" s="1" t="str">
        <f t="shared" si="0"/>
        <v>-</v>
      </c>
      <c r="F7" s="1" t="str">
        <f t="shared" si="0"/>
        <v>-</v>
      </c>
      <c r="G7" s="1" t="str">
        <f t="shared" si="0"/>
        <v>-</v>
      </c>
      <c r="H7" s="1" t="str">
        <f t="shared" si="0"/>
        <v>-</v>
      </c>
      <c r="I7" s="1" t="str">
        <f t="shared" si="0"/>
        <v>-</v>
      </c>
      <c r="J7" s="1" t="str">
        <f t="shared" ref="J7" si="1">IFERROR(1-J8,"-")</f>
        <v>-</v>
      </c>
      <c r="K7" s="1" t="str">
        <f t="shared" ref="K7" si="2">IFERROR(1-K8,"-")</f>
        <v>-</v>
      </c>
      <c r="L7" s="1" t="str">
        <f t="shared" ref="L7" si="3">IFERROR(1-L8,"-")</f>
        <v>-</v>
      </c>
      <c r="M7" s="1" t="str">
        <f t="shared" ref="M7" si="4">IFERROR(1-M8,"-")</f>
        <v>-</v>
      </c>
      <c r="N7" s="1" t="str">
        <f t="shared" ref="N7" si="5">IFERROR(1-N8,"-")</f>
        <v>-</v>
      </c>
      <c r="O7" s="1" t="str">
        <f t="shared" ref="O7" si="6">IFERROR(1-O8,"-")</f>
        <v>-</v>
      </c>
      <c r="P7" s="1" t="str">
        <f t="shared" ref="P7" si="7">IFERROR(1-P8,"-")</f>
        <v>-</v>
      </c>
      <c r="Q7" s="1" t="str">
        <f t="shared" ref="Q7" si="8">IFERROR(1-Q8,"-")</f>
        <v>-</v>
      </c>
      <c r="R7" s="1" t="str">
        <f t="shared" ref="R7" si="9">IFERROR(1-R8,"-")</f>
        <v>-</v>
      </c>
      <c r="S7" s="1" t="str">
        <f t="shared" ref="S7" si="10">IFERROR(1-S8,"-")</f>
        <v>-</v>
      </c>
      <c r="T7" s="1" t="str">
        <f t="shared" ref="T7" si="11">IFERROR(1-T8,"-")</f>
        <v>-</v>
      </c>
      <c r="U7" s="1" t="str">
        <f t="shared" ref="U7" si="12">IFERROR(1-U8,"-")</f>
        <v>-</v>
      </c>
      <c r="V7" s="11" t="str">
        <f t="shared" ref="V7" si="13">IFERROR(1-V8,"-")</f>
        <v>-</v>
      </c>
      <c r="W7" s="40" t="s">
        <v>5</v>
      </c>
      <c r="X7" s="107"/>
    </row>
    <row r="8" spans="1:24" ht="29.4" thickBot="1" x14ac:dyDescent="0.35">
      <c r="A8" s="85"/>
      <c r="B8" s="30" t="s">
        <v>6</v>
      </c>
      <c r="C8" s="2" t="str">
        <f>IFERROR(((C5-C6)/C5),"-")</f>
        <v>-</v>
      </c>
      <c r="D8" s="2" t="str">
        <f t="shared" ref="D8:E8" si="14">IFERROR(((D5-D6)/D5),"-")</f>
        <v>-</v>
      </c>
      <c r="E8" s="2" t="str">
        <f t="shared" si="14"/>
        <v>-</v>
      </c>
      <c r="F8" s="2" t="str">
        <f t="shared" ref="F8:G8" si="15">IFERROR(((F5-F6)/F5),"-")</f>
        <v>-</v>
      </c>
      <c r="G8" s="2" t="str">
        <f t="shared" si="15"/>
        <v>-</v>
      </c>
      <c r="H8" s="2" t="str">
        <f t="shared" ref="H8:I8" si="16">IFERROR(((H5-H6)/H5),"-")</f>
        <v>-</v>
      </c>
      <c r="I8" s="2" t="str">
        <f t="shared" si="16"/>
        <v>-</v>
      </c>
      <c r="J8" s="2" t="str">
        <f t="shared" ref="J8:V8" si="17">IFERROR(((J5-J6)/J5),"-")</f>
        <v>-</v>
      </c>
      <c r="K8" s="2" t="str">
        <f t="shared" si="17"/>
        <v>-</v>
      </c>
      <c r="L8" s="2" t="str">
        <f t="shared" si="17"/>
        <v>-</v>
      </c>
      <c r="M8" s="2" t="str">
        <f t="shared" si="17"/>
        <v>-</v>
      </c>
      <c r="N8" s="2" t="str">
        <f t="shared" si="17"/>
        <v>-</v>
      </c>
      <c r="O8" s="2" t="str">
        <f t="shared" si="17"/>
        <v>-</v>
      </c>
      <c r="P8" s="2" t="str">
        <f t="shared" si="17"/>
        <v>-</v>
      </c>
      <c r="Q8" s="2" t="str">
        <f t="shared" si="17"/>
        <v>-</v>
      </c>
      <c r="R8" s="2" t="str">
        <f t="shared" si="17"/>
        <v>-</v>
      </c>
      <c r="S8" s="2" t="str">
        <f t="shared" si="17"/>
        <v>-</v>
      </c>
      <c r="T8" s="2" t="str">
        <f t="shared" si="17"/>
        <v>-</v>
      </c>
      <c r="U8" s="2" t="str">
        <f t="shared" si="17"/>
        <v>-</v>
      </c>
      <c r="V8" s="12" t="str">
        <f t="shared" si="17"/>
        <v>-</v>
      </c>
      <c r="W8" s="41" t="s">
        <v>6</v>
      </c>
      <c r="X8" s="108"/>
    </row>
    <row r="9" spans="1:24" x14ac:dyDescent="0.3">
      <c r="A9" s="96" t="s">
        <v>7</v>
      </c>
      <c r="B9" s="29" t="s">
        <v>2</v>
      </c>
      <c r="C9" s="10"/>
      <c r="D9" s="10"/>
      <c r="E9" s="10"/>
      <c r="F9" s="10"/>
      <c r="G9" s="10"/>
      <c r="H9" s="10"/>
      <c r="I9" s="10"/>
      <c r="J9" s="10"/>
      <c r="K9" s="10"/>
      <c r="L9" s="10"/>
      <c r="M9" s="10"/>
      <c r="N9" s="10"/>
      <c r="O9" s="10"/>
      <c r="P9" s="10"/>
      <c r="Q9" s="10"/>
      <c r="R9" s="10"/>
      <c r="S9" s="10"/>
      <c r="T9" s="10"/>
      <c r="U9" s="10"/>
      <c r="V9" s="10"/>
      <c r="W9" s="33" t="s">
        <v>2</v>
      </c>
      <c r="X9" s="103" t="s">
        <v>7</v>
      </c>
    </row>
    <row r="10" spans="1:24" x14ac:dyDescent="0.3">
      <c r="A10" s="96"/>
      <c r="B10" s="23" t="s">
        <v>3</v>
      </c>
      <c r="C10" s="7"/>
      <c r="D10" s="7"/>
      <c r="E10" s="7"/>
      <c r="F10" s="7"/>
      <c r="G10" s="7"/>
      <c r="H10" s="7"/>
      <c r="I10" s="7"/>
      <c r="J10" s="7"/>
      <c r="K10" s="7"/>
      <c r="L10" s="7"/>
      <c r="M10" s="7"/>
      <c r="N10" s="7"/>
      <c r="O10" s="7"/>
      <c r="P10" s="7"/>
      <c r="Q10" s="7"/>
      <c r="R10" s="7"/>
      <c r="S10" s="7"/>
      <c r="T10" s="7"/>
      <c r="U10" s="7"/>
      <c r="V10" s="7"/>
      <c r="W10" s="34" t="s">
        <v>3</v>
      </c>
      <c r="X10" s="104"/>
    </row>
    <row r="11" spans="1:24" ht="30" customHeight="1" x14ac:dyDescent="0.3">
      <c r="A11" s="96"/>
      <c r="B11" s="24" t="s">
        <v>5</v>
      </c>
      <c r="C11" s="1" t="str">
        <f>IFERROR(1-C12,"-")</f>
        <v>-</v>
      </c>
      <c r="D11" s="1" t="str">
        <f t="shared" ref="D11:I11" si="18">IFERROR(1-D12,"-")</f>
        <v>-</v>
      </c>
      <c r="E11" s="1" t="str">
        <f t="shared" si="18"/>
        <v>-</v>
      </c>
      <c r="F11" s="1" t="str">
        <f t="shared" si="18"/>
        <v>-</v>
      </c>
      <c r="G11" s="1" t="str">
        <f t="shared" si="18"/>
        <v>-</v>
      </c>
      <c r="H11" s="1" t="str">
        <f t="shared" si="18"/>
        <v>-</v>
      </c>
      <c r="I11" s="1" t="str">
        <f t="shared" si="18"/>
        <v>-</v>
      </c>
      <c r="J11" s="1" t="str">
        <f t="shared" ref="J11" si="19">IFERROR(1-J12,"-")</f>
        <v>-</v>
      </c>
      <c r="K11" s="1" t="str">
        <f t="shared" ref="K11" si="20">IFERROR(1-K12,"-")</f>
        <v>-</v>
      </c>
      <c r="L11" s="1" t="str">
        <f t="shared" ref="L11" si="21">IFERROR(1-L12,"-")</f>
        <v>-</v>
      </c>
      <c r="M11" s="1" t="str">
        <f t="shared" ref="M11" si="22">IFERROR(1-M12,"-")</f>
        <v>-</v>
      </c>
      <c r="N11" s="1" t="str">
        <f t="shared" ref="N11" si="23">IFERROR(1-N12,"-")</f>
        <v>-</v>
      </c>
      <c r="O11" s="1" t="str">
        <f t="shared" ref="O11" si="24">IFERROR(1-O12,"-")</f>
        <v>-</v>
      </c>
      <c r="P11" s="1" t="str">
        <f t="shared" ref="P11" si="25">IFERROR(1-P12,"-")</f>
        <v>-</v>
      </c>
      <c r="Q11" s="1" t="str">
        <f t="shared" ref="Q11" si="26">IFERROR(1-Q12,"-")</f>
        <v>-</v>
      </c>
      <c r="R11" s="1" t="str">
        <f t="shared" ref="R11" si="27">IFERROR(1-R12,"-")</f>
        <v>-</v>
      </c>
      <c r="S11" s="1" t="str">
        <f t="shared" ref="S11" si="28">IFERROR(1-S12,"-")</f>
        <v>-</v>
      </c>
      <c r="T11" s="1" t="str">
        <f t="shared" ref="T11" si="29">IFERROR(1-T12,"-")</f>
        <v>-</v>
      </c>
      <c r="U11" s="1" t="str">
        <f t="shared" ref="U11" si="30">IFERROR(1-U12,"-")</f>
        <v>-</v>
      </c>
      <c r="V11" s="1" t="str">
        <f t="shared" ref="V11" si="31">IFERROR(1-V12,"-")</f>
        <v>-</v>
      </c>
      <c r="W11" s="35" t="s">
        <v>5</v>
      </c>
      <c r="X11" s="104"/>
    </row>
    <row r="12" spans="1:24" ht="29.4" thickBot="1" x14ac:dyDescent="0.35">
      <c r="A12" s="96"/>
      <c r="B12" s="30" t="s">
        <v>6</v>
      </c>
      <c r="C12" s="4" t="str">
        <f>IFERROR(((C9-C10)/C9),"-")</f>
        <v>-</v>
      </c>
      <c r="D12" s="4" t="str">
        <f t="shared" ref="D12:E12" si="32">IFERROR(((D9-D10)/D9),"-")</f>
        <v>-</v>
      </c>
      <c r="E12" s="4" t="str">
        <f t="shared" si="32"/>
        <v>-</v>
      </c>
      <c r="F12" s="4" t="str">
        <f t="shared" ref="F12:G12" si="33">IFERROR(((F9-F10)/F9),"-")</f>
        <v>-</v>
      </c>
      <c r="G12" s="4" t="str">
        <f t="shared" si="33"/>
        <v>-</v>
      </c>
      <c r="H12" s="4" t="str">
        <f t="shared" ref="H12:I12" si="34">IFERROR(((H9-H10)/H9),"-")</f>
        <v>-</v>
      </c>
      <c r="I12" s="4" t="str">
        <f t="shared" si="34"/>
        <v>-</v>
      </c>
      <c r="J12" s="4" t="str">
        <f t="shared" ref="J12:V12" si="35">IFERROR(((J9-J10)/J9),"-")</f>
        <v>-</v>
      </c>
      <c r="K12" s="4" t="str">
        <f t="shared" si="35"/>
        <v>-</v>
      </c>
      <c r="L12" s="4" t="str">
        <f t="shared" si="35"/>
        <v>-</v>
      </c>
      <c r="M12" s="4" t="str">
        <f t="shared" si="35"/>
        <v>-</v>
      </c>
      <c r="N12" s="4" t="str">
        <f t="shared" si="35"/>
        <v>-</v>
      </c>
      <c r="O12" s="4" t="str">
        <f t="shared" si="35"/>
        <v>-</v>
      </c>
      <c r="P12" s="4" t="str">
        <f t="shared" si="35"/>
        <v>-</v>
      </c>
      <c r="Q12" s="4" t="str">
        <f t="shared" si="35"/>
        <v>-</v>
      </c>
      <c r="R12" s="4" t="str">
        <f t="shared" si="35"/>
        <v>-</v>
      </c>
      <c r="S12" s="4" t="str">
        <f t="shared" si="35"/>
        <v>-</v>
      </c>
      <c r="T12" s="4" t="str">
        <f t="shared" si="35"/>
        <v>-</v>
      </c>
      <c r="U12" s="4" t="str">
        <f t="shared" si="35"/>
        <v>-</v>
      </c>
      <c r="V12" s="4" t="str">
        <f t="shared" si="35"/>
        <v>-</v>
      </c>
      <c r="W12" s="36" t="s">
        <v>6</v>
      </c>
      <c r="X12" s="104"/>
    </row>
    <row r="13" spans="1:24" x14ac:dyDescent="0.3">
      <c r="A13" s="92" t="s">
        <v>4</v>
      </c>
      <c r="B13" s="29" t="s">
        <v>2</v>
      </c>
      <c r="C13" s="9"/>
      <c r="D13" s="9"/>
      <c r="E13" s="9"/>
      <c r="F13" s="9"/>
      <c r="G13" s="9"/>
      <c r="H13" s="9"/>
      <c r="I13" s="9"/>
      <c r="J13" s="9"/>
      <c r="K13" s="9"/>
      <c r="L13" s="9"/>
      <c r="M13" s="9"/>
      <c r="N13" s="9"/>
      <c r="O13" s="9"/>
      <c r="P13" s="9"/>
      <c r="Q13" s="9"/>
      <c r="R13" s="9"/>
      <c r="S13" s="9"/>
      <c r="T13" s="9"/>
      <c r="U13" s="9"/>
      <c r="V13" s="9"/>
      <c r="W13" s="33" t="s">
        <v>2</v>
      </c>
      <c r="X13" s="103" t="s">
        <v>4</v>
      </c>
    </row>
    <row r="14" spans="1:24" x14ac:dyDescent="0.3">
      <c r="A14" s="93"/>
      <c r="B14" s="23" t="s">
        <v>3</v>
      </c>
      <c r="C14" s="7"/>
      <c r="D14" s="7"/>
      <c r="E14" s="7"/>
      <c r="F14" s="7"/>
      <c r="G14" s="7"/>
      <c r="H14" s="7"/>
      <c r="I14" s="7"/>
      <c r="J14" s="7"/>
      <c r="K14" s="7"/>
      <c r="L14" s="7"/>
      <c r="M14" s="7"/>
      <c r="N14" s="7"/>
      <c r="O14" s="7"/>
      <c r="P14" s="7"/>
      <c r="Q14" s="7"/>
      <c r="R14" s="7"/>
      <c r="S14" s="7"/>
      <c r="T14" s="7"/>
      <c r="U14" s="7"/>
      <c r="V14" s="7"/>
      <c r="W14" s="34" t="s">
        <v>3</v>
      </c>
      <c r="X14" s="104"/>
    </row>
    <row r="15" spans="1:24" ht="30" customHeight="1" x14ac:dyDescent="0.3">
      <c r="A15" s="93"/>
      <c r="B15" s="24" t="s">
        <v>5</v>
      </c>
      <c r="C15" s="1" t="str">
        <f>IFERROR(1-C16,"-")</f>
        <v>-</v>
      </c>
      <c r="D15" s="1" t="str">
        <f t="shared" ref="D15:I15" si="36">IFERROR(1-D16,"-")</f>
        <v>-</v>
      </c>
      <c r="E15" s="1" t="str">
        <f t="shared" si="36"/>
        <v>-</v>
      </c>
      <c r="F15" s="1" t="str">
        <f t="shared" si="36"/>
        <v>-</v>
      </c>
      <c r="G15" s="1" t="str">
        <f t="shared" si="36"/>
        <v>-</v>
      </c>
      <c r="H15" s="1" t="str">
        <f t="shared" si="36"/>
        <v>-</v>
      </c>
      <c r="I15" s="1" t="str">
        <f t="shared" si="36"/>
        <v>-</v>
      </c>
      <c r="J15" s="1" t="str">
        <f t="shared" ref="J15" si="37">IFERROR(1-J16,"-")</f>
        <v>-</v>
      </c>
      <c r="K15" s="1" t="str">
        <f t="shared" ref="K15" si="38">IFERROR(1-K16,"-")</f>
        <v>-</v>
      </c>
      <c r="L15" s="1" t="str">
        <f t="shared" ref="L15" si="39">IFERROR(1-L16,"-")</f>
        <v>-</v>
      </c>
      <c r="M15" s="1" t="str">
        <f t="shared" ref="M15" si="40">IFERROR(1-M16,"-")</f>
        <v>-</v>
      </c>
      <c r="N15" s="1" t="str">
        <f t="shared" ref="N15" si="41">IFERROR(1-N16,"-")</f>
        <v>-</v>
      </c>
      <c r="O15" s="1" t="str">
        <f t="shared" ref="O15" si="42">IFERROR(1-O16,"-")</f>
        <v>-</v>
      </c>
      <c r="P15" s="1" t="str">
        <f t="shared" ref="P15" si="43">IFERROR(1-P16,"-")</f>
        <v>-</v>
      </c>
      <c r="Q15" s="1" t="str">
        <f t="shared" ref="Q15" si="44">IFERROR(1-Q16,"-")</f>
        <v>-</v>
      </c>
      <c r="R15" s="1" t="str">
        <f t="shared" ref="R15" si="45">IFERROR(1-R16,"-")</f>
        <v>-</v>
      </c>
      <c r="S15" s="1" t="str">
        <f t="shared" ref="S15" si="46">IFERROR(1-S16,"-")</f>
        <v>-</v>
      </c>
      <c r="T15" s="1" t="str">
        <f t="shared" ref="T15" si="47">IFERROR(1-T16,"-")</f>
        <v>-</v>
      </c>
      <c r="U15" s="1" t="str">
        <f t="shared" ref="U15" si="48">IFERROR(1-U16,"-")</f>
        <v>-</v>
      </c>
      <c r="V15" s="1" t="str">
        <f t="shared" ref="V15" si="49">IFERROR(1-V16,"-")</f>
        <v>-</v>
      </c>
      <c r="W15" s="35" t="s">
        <v>5</v>
      </c>
      <c r="X15" s="104"/>
    </row>
    <row r="16" spans="1:24" ht="29.4" thickBot="1" x14ac:dyDescent="0.35">
      <c r="A16" s="97"/>
      <c r="B16" s="30" t="s">
        <v>6</v>
      </c>
      <c r="C16" s="2" t="str">
        <f>IFERROR(((C13-C14)/C13),"-")</f>
        <v>-</v>
      </c>
      <c r="D16" s="2" t="str">
        <f t="shared" ref="D16:E16" si="50">IFERROR(((D13-D14)/D13),"-")</f>
        <v>-</v>
      </c>
      <c r="E16" s="2" t="str">
        <f t="shared" si="50"/>
        <v>-</v>
      </c>
      <c r="F16" s="2" t="str">
        <f t="shared" ref="F16:G16" si="51">IFERROR(((F13-F14)/F13),"-")</f>
        <v>-</v>
      </c>
      <c r="G16" s="2" t="str">
        <f t="shared" si="51"/>
        <v>-</v>
      </c>
      <c r="H16" s="2" t="str">
        <f t="shared" ref="H16:I16" si="52">IFERROR(((H13-H14)/H13),"-")</f>
        <v>-</v>
      </c>
      <c r="I16" s="2" t="str">
        <f t="shared" si="52"/>
        <v>-</v>
      </c>
      <c r="J16" s="2" t="str">
        <f t="shared" ref="J16:V16" si="53">IFERROR(((J13-J14)/J13),"-")</f>
        <v>-</v>
      </c>
      <c r="K16" s="2" t="str">
        <f t="shared" si="53"/>
        <v>-</v>
      </c>
      <c r="L16" s="2" t="str">
        <f t="shared" si="53"/>
        <v>-</v>
      </c>
      <c r="M16" s="2" t="str">
        <f t="shared" si="53"/>
        <v>-</v>
      </c>
      <c r="N16" s="2" t="str">
        <f t="shared" si="53"/>
        <v>-</v>
      </c>
      <c r="O16" s="2" t="str">
        <f t="shared" si="53"/>
        <v>-</v>
      </c>
      <c r="P16" s="2" t="str">
        <f t="shared" si="53"/>
        <v>-</v>
      </c>
      <c r="Q16" s="2" t="str">
        <f t="shared" si="53"/>
        <v>-</v>
      </c>
      <c r="R16" s="2" t="str">
        <f t="shared" si="53"/>
        <v>-</v>
      </c>
      <c r="S16" s="2" t="str">
        <f t="shared" si="53"/>
        <v>-</v>
      </c>
      <c r="T16" s="2" t="str">
        <f t="shared" si="53"/>
        <v>-</v>
      </c>
      <c r="U16" s="2" t="str">
        <f t="shared" si="53"/>
        <v>-</v>
      </c>
      <c r="V16" s="2" t="str">
        <f t="shared" si="53"/>
        <v>-</v>
      </c>
      <c r="W16" s="36" t="s">
        <v>6</v>
      </c>
      <c r="X16" s="105"/>
    </row>
    <row r="17" spans="1:24" x14ac:dyDescent="0.3">
      <c r="A17" s="96" t="s">
        <v>10</v>
      </c>
      <c r="B17" s="29" t="s">
        <v>2</v>
      </c>
      <c r="C17" s="10"/>
      <c r="D17" s="10"/>
      <c r="E17" s="10"/>
      <c r="F17" s="10"/>
      <c r="G17" s="10"/>
      <c r="H17" s="10"/>
      <c r="I17" s="10"/>
      <c r="J17" s="10"/>
      <c r="K17" s="10"/>
      <c r="L17" s="10"/>
      <c r="M17" s="10"/>
      <c r="N17" s="10"/>
      <c r="O17" s="10"/>
      <c r="P17" s="10"/>
      <c r="Q17" s="10"/>
      <c r="R17" s="10"/>
      <c r="S17" s="10"/>
      <c r="T17" s="10"/>
      <c r="U17" s="10"/>
      <c r="V17" s="10"/>
      <c r="W17" s="33" t="s">
        <v>2</v>
      </c>
      <c r="X17" s="104" t="s">
        <v>10</v>
      </c>
    </row>
    <row r="18" spans="1:24" x14ac:dyDescent="0.3">
      <c r="A18" s="96"/>
      <c r="B18" s="23" t="s">
        <v>3</v>
      </c>
      <c r="C18" s="7"/>
      <c r="D18" s="7"/>
      <c r="E18" s="7"/>
      <c r="F18" s="7"/>
      <c r="G18" s="7"/>
      <c r="H18" s="7"/>
      <c r="I18" s="7"/>
      <c r="J18" s="7"/>
      <c r="K18" s="7"/>
      <c r="L18" s="7"/>
      <c r="M18" s="7"/>
      <c r="N18" s="7"/>
      <c r="O18" s="7"/>
      <c r="P18" s="7"/>
      <c r="Q18" s="7"/>
      <c r="R18" s="7"/>
      <c r="S18" s="7"/>
      <c r="T18" s="7"/>
      <c r="U18" s="7"/>
      <c r="V18" s="7"/>
      <c r="W18" s="34" t="s">
        <v>3</v>
      </c>
      <c r="X18" s="104"/>
    </row>
    <row r="19" spans="1:24" ht="30" customHeight="1" x14ac:dyDescent="0.3">
      <c r="A19" s="96"/>
      <c r="B19" s="24" t="s">
        <v>5</v>
      </c>
      <c r="C19" s="1" t="str">
        <f t="shared" ref="C19:I19" si="54">IFERROR(1-C20,"-")</f>
        <v>-</v>
      </c>
      <c r="D19" s="1" t="str">
        <f t="shared" si="54"/>
        <v>-</v>
      </c>
      <c r="E19" s="1" t="str">
        <f t="shared" si="54"/>
        <v>-</v>
      </c>
      <c r="F19" s="1" t="str">
        <f t="shared" si="54"/>
        <v>-</v>
      </c>
      <c r="G19" s="1" t="str">
        <f t="shared" si="54"/>
        <v>-</v>
      </c>
      <c r="H19" s="1" t="str">
        <f t="shared" si="54"/>
        <v>-</v>
      </c>
      <c r="I19" s="1" t="str">
        <f t="shared" si="54"/>
        <v>-</v>
      </c>
      <c r="J19" s="1" t="str">
        <f t="shared" ref="J19" si="55">IFERROR(1-J20,"-")</f>
        <v>-</v>
      </c>
      <c r="K19" s="1" t="str">
        <f t="shared" ref="K19" si="56">IFERROR(1-K20,"-")</f>
        <v>-</v>
      </c>
      <c r="L19" s="1" t="str">
        <f t="shared" ref="L19" si="57">IFERROR(1-L20,"-")</f>
        <v>-</v>
      </c>
      <c r="M19" s="1" t="str">
        <f t="shared" ref="M19" si="58">IFERROR(1-M20,"-")</f>
        <v>-</v>
      </c>
      <c r="N19" s="1" t="str">
        <f t="shared" ref="N19" si="59">IFERROR(1-N20,"-")</f>
        <v>-</v>
      </c>
      <c r="O19" s="1" t="str">
        <f t="shared" ref="O19" si="60">IFERROR(1-O20,"-")</f>
        <v>-</v>
      </c>
      <c r="P19" s="1" t="str">
        <f t="shared" ref="P19" si="61">IFERROR(1-P20,"-")</f>
        <v>-</v>
      </c>
      <c r="Q19" s="1" t="str">
        <f t="shared" ref="Q19" si="62">IFERROR(1-Q20,"-")</f>
        <v>-</v>
      </c>
      <c r="R19" s="1" t="str">
        <f t="shared" ref="R19" si="63">IFERROR(1-R20,"-")</f>
        <v>-</v>
      </c>
      <c r="S19" s="1" t="str">
        <f t="shared" ref="S19" si="64">IFERROR(1-S20,"-")</f>
        <v>-</v>
      </c>
      <c r="T19" s="1" t="str">
        <f t="shared" ref="T19" si="65">IFERROR(1-T20,"-")</f>
        <v>-</v>
      </c>
      <c r="U19" s="1" t="str">
        <f t="shared" ref="U19" si="66">IFERROR(1-U20,"-")</f>
        <v>-</v>
      </c>
      <c r="V19" s="1" t="str">
        <f t="shared" ref="V19" si="67">IFERROR(1-V20,"-")</f>
        <v>-</v>
      </c>
      <c r="W19" s="35" t="s">
        <v>5</v>
      </c>
      <c r="X19" s="104"/>
    </row>
    <row r="20" spans="1:24" ht="29.4" thickBot="1" x14ac:dyDescent="0.35">
      <c r="A20" s="96"/>
      <c r="B20" s="30" t="s">
        <v>6</v>
      </c>
      <c r="C20" s="4" t="str">
        <f>IFERROR(((C17-C18)/C17),"-")</f>
        <v>-</v>
      </c>
      <c r="D20" s="4" t="str">
        <f t="shared" ref="D20:E20" si="68">IFERROR(((D17-D18)/D17),"-")</f>
        <v>-</v>
      </c>
      <c r="E20" s="4" t="str">
        <f t="shared" si="68"/>
        <v>-</v>
      </c>
      <c r="F20" s="4" t="str">
        <f t="shared" ref="F20:G20" si="69">IFERROR(((F17-F18)/F17),"-")</f>
        <v>-</v>
      </c>
      <c r="G20" s="4" t="str">
        <f t="shared" si="69"/>
        <v>-</v>
      </c>
      <c r="H20" s="4" t="str">
        <f t="shared" ref="H20:I20" si="70">IFERROR(((H17-H18)/H17),"-")</f>
        <v>-</v>
      </c>
      <c r="I20" s="4" t="str">
        <f t="shared" si="70"/>
        <v>-</v>
      </c>
      <c r="J20" s="4" t="str">
        <f t="shared" ref="J20:V20" si="71">IFERROR(((J17-J18)/J17),"-")</f>
        <v>-</v>
      </c>
      <c r="K20" s="4" t="str">
        <f t="shared" si="71"/>
        <v>-</v>
      </c>
      <c r="L20" s="4" t="str">
        <f t="shared" si="71"/>
        <v>-</v>
      </c>
      <c r="M20" s="4" t="str">
        <f t="shared" si="71"/>
        <v>-</v>
      </c>
      <c r="N20" s="4" t="str">
        <f t="shared" si="71"/>
        <v>-</v>
      </c>
      <c r="O20" s="4" t="str">
        <f t="shared" si="71"/>
        <v>-</v>
      </c>
      <c r="P20" s="4" t="str">
        <f t="shared" si="71"/>
        <v>-</v>
      </c>
      <c r="Q20" s="4" t="str">
        <f t="shared" si="71"/>
        <v>-</v>
      </c>
      <c r="R20" s="4" t="str">
        <f t="shared" si="71"/>
        <v>-</v>
      </c>
      <c r="S20" s="4" t="str">
        <f t="shared" si="71"/>
        <v>-</v>
      </c>
      <c r="T20" s="4" t="str">
        <f t="shared" si="71"/>
        <v>-</v>
      </c>
      <c r="U20" s="4" t="str">
        <f t="shared" si="71"/>
        <v>-</v>
      </c>
      <c r="V20" s="4" t="str">
        <f t="shared" si="71"/>
        <v>-</v>
      </c>
      <c r="W20" s="36" t="s">
        <v>6</v>
      </c>
      <c r="X20" s="104"/>
    </row>
    <row r="21" spans="1:24" x14ac:dyDescent="0.3">
      <c r="A21" s="92" t="s">
        <v>11</v>
      </c>
      <c r="B21" s="29" t="s">
        <v>2</v>
      </c>
      <c r="C21" s="9"/>
      <c r="D21" s="9"/>
      <c r="E21" s="9"/>
      <c r="F21" s="9"/>
      <c r="G21" s="9"/>
      <c r="H21" s="9"/>
      <c r="I21" s="9"/>
      <c r="J21" s="9"/>
      <c r="K21" s="9"/>
      <c r="L21" s="9"/>
      <c r="M21" s="9"/>
      <c r="N21" s="9"/>
      <c r="O21" s="9"/>
      <c r="P21" s="9"/>
      <c r="Q21" s="9"/>
      <c r="R21" s="9"/>
      <c r="S21" s="9"/>
      <c r="T21" s="9"/>
      <c r="U21" s="9"/>
      <c r="V21" s="9"/>
      <c r="W21" s="33" t="s">
        <v>2</v>
      </c>
      <c r="X21" s="103" t="s">
        <v>11</v>
      </c>
    </row>
    <row r="22" spans="1:24" x14ac:dyDescent="0.3">
      <c r="A22" s="93"/>
      <c r="B22" s="23" t="s">
        <v>3</v>
      </c>
      <c r="C22" s="7"/>
      <c r="D22" s="7"/>
      <c r="E22" s="7"/>
      <c r="F22" s="7"/>
      <c r="G22" s="7"/>
      <c r="H22" s="7"/>
      <c r="I22" s="7"/>
      <c r="J22" s="7"/>
      <c r="K22" s="7"/>
      <c r="L22" s="7"/>
      <c r="M22" s="7"/>
      <c r="N22" s="7"/>
      <c r="O22" s="7"/>
      <c r="P22" s="7"/>
      <c r="Q22" s="7"/>
      <c r="R22" s="7"/>
      <c r="S22" s="7"/>
      <c r="T22" s="7"/>
      <c r="U22" s="7"/>
      <c r="V22" s="7"/>
      <c r="W22" s="34" t="s">
        <v>3</v>
      </c>
      <c r="X22" s="104"/>
    </row>
    <row r="23" spans="1:24" ht="30" customHeight="1" x14ac:dyDescent="0.3">
      <c r="A23" s="93"/>
      <c r="B23" s="24" t="s">
        <v>5</v>
      </c>
      <c r="C23" s="1" t="str">
        <f>IFERROR(1-C24,"-")</f>
        <v>-</v>
      </c>
      <c r="D23" s="1" t="str">
        <f t="shared" ref="D23:I23" si="72">IFERROR(1-D24,"-")</f>
        <v>-</v>
      </c>
      <c r="E23" s="1" t="str">
        <f t="shared" si="72"/>
        <v>-</v>
      </c>
      <c r="F23" s="1" t="str">
        <f t="shared" si="72"/>
        <v>-</v>
      </c>
      <c r="G23" s="1" t="str">
        <f t="shared" si="72"/>
        <v>-</v>
      </c>
      <c r="H23" s="1" t="str">
        <f t="shared" si="72"/>
        <v>-</v>
      </c>
      <c r="I23" s="1" t="str">
        <f t="shared" si="72"/>
        <v>-</v>
      </c>
      <c r="J23" s="1" t="str">
        <f t="shared" ref="J23" si="73">IFERROR(1-J24,"-")</f>
        <v>-</v>
      </c>
      <c r="K23" s="1" t="str">
        <f t="shared" ref="K23" si="74">IFERROR(1-K24,"-")</f>
        <v>-</v>
      </c>
      <c r="L23" s="1" t="str">
        <f t="shared" ref="L23" si="75">IFERROR(1-L24,"-")</f>
        <v>-</v>
      </c>
      <c r="M23" s="1" t="str">
        <f t="shared" ref="M23" si="76">IFERROR(1-M24,"-")</f>
        <v>-</v>
      </c>
      <c r="N23" s="1" t="str">
        <f t="shared" ref="N23" si="77">IFERROR(1-N24,"-")</f>
        <v>-</v>
      </c>
      <c r="O23" s="1" t="str">
        <f t="shared" ref="O23" si="78">IFERROR(1-O24,"-")</f>
        <v>-</v>
      </c>
      <c r="P23" s="1" t="str">
        <f t="shared" ref="P23" si="79">IFERROR(1-P24,"-")</f>
        <v>-</v>
      </c>
      <c r="Q23" s="1" t="str">
        <f t="shared" ref="Q23" si="80">IFERROR(1-Q24,"-")</f>
        <v>-</v>
      </c>
      <c r="R23" s="1" t="str">
        <f t="shared" ref="R23" si="81">IFERROR(1-R24,"-")</f>
        <v>-</v>
      </c>
      <c r="S23" s="1" t="str">
        <f t="shared" ref="S23" si="82">IFERROR(1-S24,"-")</f>
        <v>-</v>
      </c>
      <c r="T23" s="1" t="str">
        <f t="shared" ref="T23" si="83">IFERROR(1-T24,"-")</f>
        <v>-</v>
      </c>
      <c r="U23" s="1" t="str">
        <f t="shared" ref="U23" si="84">IFERROR(1-U24,"-")</f>
        <v>-</v>
      </c>
      <c r="V23" s="1" t="str">
        <f t="shared" ref="V23" si="85">IFERROR(1-V24,"-")</f>
        <v>-</v>
      </c>
      <c r="W23" s="35" t="s">
        <v>5</v>
      </c>
      <c r="X23" s="104"/>
    </row>
    <row r="24" spans="1:24" ht="29.4" thickBot="1" x14ac:dyDescent="0.35">
      <c r="A24" s="97"/>
      <c r="B24" s="30" t="s">
        <v>6</v>
      </c>
      <c r="C24" s="2" t="str">
        <f>IFERROR(((C21-C22)/C21),"-")</f>
        <v>-</v>
      </c>
      <c r="D24" s="2" t="str">
        <f t="shared" ref="D24:E24" si="86">IFERROR(((D21-D22)/D21),"-")</f>
        <v>-</v>
      </c>
      <c r="E24" s="2" t="str">
        <f t="shared" si="86"/>
        <v>-</v>
      </c>
      <c r="F24" s="2" t="str">
        <f t="shared" ref="F24:G24" si="87">IFERROR(((F21-F22)/F21),"-")</f>
        <v>-</v>
      </c>
      <c r="G24" s="2" t="str">
        <f t="shared" si="87"/>
        <v>-</v>
      </c>
      <c r="H24" s="2" t="str">
        <f t="shared" ref="H24:I24" si="88">IFERROR(((H21-H22)/H21),"-")</f>
        <v>-</v>
      </c>
      <c r="I24" s="2" t="str">
        <f t="shared" si="88"/>
        <v>-</v>
      </c>
      <c r="J24" s="2" t="str">
        <f t="shared" ref="J24:V24" si="89">IFERROR(((J21-J22)/J21),"-")</f>
        <v>-</v>
      </c>
      <c r="K24" s="2" t="str">
        <f t="shared" si="89"/>
        <v>-</v>
      </c>
      <c r="L24" s="2" t="str">
        <f t="shared" si="89"/>
        <v>-</v>
      </c>
      <c r="M24" s="2" t="str">
        <f t="shared" si="89"/>
        <v>-</v>
      </c>
      <c r="N24" s="2" t="str">
        <f t="shared" si="89"/>
        <v>-</v>
      </c>
      <c r="O24" s="2" t="str">
        <f t="shared" si="89"/>
        <v>-</v>
      </c>
      <c r="P24" s="2" t="str">
        <f t="shared" si="89"/>
        <v>-</v>
      </c>
      <c r="Q24" s="2" t="str">
        <f t="shared" si="89"/>
        <v>-</v>
      </c>
      <c r="R24" s="2" t="str">
        <f t="shared" si="89"/>
        <v>-</v>
      </c>
      <c r="S24" s="2" t="str">
        <f t="shared" si="89"/>
        <v>-</v>
      </c>
      <c r="T24" s="2" t="str">
        <f t="shared" si="89"/>
        <v>-</v>
      </c>
      <c r="U24" s="2" t="str">
        <f t="shared" si="89"/>
        <v>-</v>
      </c>
      <c r="V24" s="2" t="str">
        <f t="shared" si="89"/>
        <v>-</v>
      </c>
      <c r="W24" s="36" t="s">
        <v>6</v>
      </c>
      <c r="X24" s="105"/>
    </row>
    <row r="25" spans="1:24" x14ac:dyDescent="0.3">
      <c r="A25" s="92" t="s">
        <v>35</v>
      </c>
      <c r="B25" s="29" t="s">
        <v>2</v>
      </c>
      <c r="C25" s="3">
        <f>(C5+C9+C13+C17+C21)</f>
        <v>0</v>
      </c>
      <c r="D25" s="3">
        <f t="shared" ref="D25:V25" si="90">(D5+D9+D13+D17+D21)</f>
        <v>0</v>
      </c>
      <c r="E25" s="3">
        <f t="shared" si="90"/>
        <v>0</v>
      </c>
      <c r="F25" s="3">
        <f t="shared" si="90"/>
        <v>0</v>
      </c>
      <c r="G25" s="3">
        <f t="shared" si="90"/>
        <v>0</v>
      </c>
      <c r="H25" s="3">
        <f t="shared" si="90"/>
        <v>0</v>
      </c>
      <c r="I25" s="3">
        <f t="shared" si="90"/>
        <v>0</v>
      </c>
      <c r="J25" s="3">
        <f t="shared" si="90"/>
        <v>0</v>
      </c>
      <c r="K25" s="3">
        <f t="shared" si="90"/>
        <v>0</v>
      </c>
      <c r="L25" s="3">
        <f t="shared" si="90"/>
        <v>0</v>
      </c>
      <c r="M25" s="3">
        <f t="shared" si="90"/>
        <v>0</v>
      </c>
      <c r="N25" s="3">
        <f t="shared" si="90"/>
        <v>0</v>
      </c>
      <c r="O25" s="3">
        <f t="shared" si="90"/>
        <v>0</v>
      </c>
      <c r="P25" s="3">
        <f t="shared" si="90"/>
        <v>0</v>
      </c>
      <c r="Q25" s="3">
        <f t="shared" si="90"/>
        <v>0</v>
      </c>
      <c r="R25" s="3">
        <f t="shared" si="90"/>
        <v>0</v>
      </c>
      <c r="S25" s="3">
        <f t="shared" si="90"/>
        <v>0</v>
      </c>
      <c r="T25" s="3">
        <f t="shared" si="90"/>
        <v>0</v>
      </c>
      <c r="U25" s="3">
        <f t="shared" si="90"/>
        <v>0</v>
      </c>
      <c r="V25" s="3">
        <f t="shared" si="90"/>
        <v>0</v>
      </c>
      <c r="W25" s="33" t="s">
        <v>2</v>
      </c>
      <c r="X25" s="103" t="s">
        <v>35</v>
      </c>
    </row>
    <row r="26" spans="1:24" x14ac:dyDescent="0.3">
      <c r="A26" s="93"/>
      <c r="B26" s="23" t="s">
        <v>3</v>
      </c>
      <c r="C26" s="45">
        <f>(C6+C10+C14+C18+C22)</f>
        <v>0</v>
      </c>
      <c r="D26" s="45">
        <f t="shared" ref="D26:V26" si="91">(D6+D10+D14+D18+D22)</f>
        <v>0</v>
      </c>
      <c r="E26" s="45">
        <f t="shared" si="91"/>
        <v>0</v>
      </c>
      <c r="F26" s="45">
        <f t="shared" si="91"/>
        <v>0</v>
      </c>
      <c r="G26" s="45">
        <f t="shared" si="91"/>
        <v>0</v>
      </c>
      <c r="H26" s="45">
        <f t="shared" si="91"/>
        <v>0</v>
      </c>
      <c r="I26" s="45">
        <f t="shared" si="91"/>
        <v>0</v>
      </c>
      <c r="J26" s="45">
        <f t="shared" si="91"/>
        <v>0</v>
      </c>
      <c r="K26" s="45">
        <f t="shared" si="91"/>
        <v>0</v>
      </c>
      <c r="L26" s="45">
        <f t="shared" si="91"/>
        <v>0</v>
      </c>
      <c r="M26" s="45">
        <f t="shared" si="91"/>
        <v>0</v>
      </c>
      <c r="N26" s="45">
        <f t="shared" si="91"/>
        <v>0</v>
      </c>
      <c r="O26" s="45">
        <f t="shared" si="91"/>
        <v>0</v>
      </c>
      <c r="P26" s="45">
        <f t="shared" si="91"/>
        <v>0</v>
      </c>
      <c r="Q26" s="45">
        <f t="shared" si="91"/>
        <v>0</v>
      </c>
      <c r="R26" s="45">
        <f t="shared" si="91"/>
        <v>0</v>
      </c>
      <c r="S26" s="45">
        <f t="shared" si="91"/>
        <v>0</v>
      </c>
      <c r="T26" s="45">
        <f t="shared" si="91"/>
        <v>0</v>
      </c>
      <c r="U26" s="45">
        <f t="shared" si="91"/>
        <v>0</v>
      </c>
      <c r="V26" s="45">
        <f t="shared" si="91"/>
        <v>0</v>
      </c>
      <c r="W26" s="34" t="s">
        <v>3</v>
      </c>
      <c r="X26" s="104"/>
    </row>
    <row r="27" spans="1:24" ht="30" customHeight="1" x14ac:dyDescent="0.3">
      <c r="A27" s="93"/>
      <c r="B27" s="24" t="s">
        <v>5</v>
      </c>
      <c r="C27" s="1" t="str">
        <f>IFERROR(1-C28,"-")</f>
        <v>-</v>
      </c>
      <c r="D27" s="1" t="str">
        <f t="shared" ref="D27" si="92">IFERROR(1-D28,"-")</f>
        <v>-</v>
      </c>
      <c r="E27" s="1" t="str">
        <f t="shared" ref="E27" si="93">IFERROR(1-E28,"-")</f>
        <v>-</v>
      </c>
      <c r="F27" s="1" t="str">
        <f t="shared" ref="F27" si="94">IFERROR(1-F28,"-")</f>
        <v>-</v>
      </c>
      <c r="G27" s="1" t="str">
        <f t="shared" ref="G27" si="95">IFERROR(1-G28,"-")</f>
        <v>-</v>
      </c>
      <c r="H27" s="1" t="str">
        <f t="shared" ref="H27" si="96">IFERROR(1-H28,"-")</f>
        <v>-</v>
      </c>
      <c r="I27" s="1" t="str">
        <f t="shared" ref="I27" si="97">IFERROR(1-I28,"-")</f>
        <v>-</v>
      </c>
      <c r="J27" s="1" t="str">
        <f t="shared" ref="J27" si="98">IFERROR(1-J28,"-")</f>
        <v>-</v>
      </c>
      <c r="K27" s="1" t="str">
        <f t="shared" ref="K27" si="99">IFERROR(1-K28,"-")</f>
        <v>-</v>
      </c>
      <c r="L27" s="1" t="str">
        <f t="shared" ref="L27" si="100">IFERROR(1-L28,"-")</f>
        <v>-</v>
      </c>
      <c r="M27" s="1" t="str">
        <f t="shared" ref="M27" si="101">IFERROR(1-M28,"-")</f>
        <v>-</v>
      </c>
      <c r="N27" s="1" t="str">
        <f t="shared" ref="N27" si="102">IFERROR(1-N28,"-")</f>
        <v>-</v>
      </c>
      <c r="O27" s="1" t="str">
        <f t="shared" ref="O27" si="103">IFERROR(1-O28,"-")</f>
        <v>-</v>
      </c>
      <c r="P27" s="1" t="str">
        <f t="shared" ref="P27" si="104">IFERROR(1-P28,"-")</f>
        <v>-</v>
      </c>
      <c r="Q27" s="1" t="str">
        <f t="shared" ref="Q27" si="105">IFERROR(1-Q28,"-")</f>
        <v>-</v>
      </c>
      <c r="R27" s="1" t="str">
        <f t="shared" ref="R27" si="106">IFERROR(1-R28,"-")</f>
        <v>-</v>
      </c>
      <c r="S27" s="1" t="str">
        <f t="shared" ref="S27" si="107">IFERROR(1-S28,"-")</f>
        <v>-</v>
      </c>
      <c r="T27" s="1" t="str">
        <f t="shared" ref="T27" si="108">IFERROR(1-T28,"-")</f>
        <v>-</v>
      </c>
      <c r="U27" s="1" t="str">
        <f t="shared" ref="U27" si="109">IFERROR(1-U28,"-")</f>
        <v>-</v>
      </c>
      <c r="V27" s="1" t="str">
        <f t="shared" ref="V27" si="110">IFERROR(1-V28,"-")</f>
        <v>-</v>
      </c>
      <c r="W27" s="35" t="s">
        <v>5</v>
      </c>
      <c r="X27" s="104"/>
    </row>
    <row r="28" spans="1:24" ht="29.4" thickBot="1" x14ac:dyDescent="0.35">
      <c r="A28" s="93"/>
      <c r="B28" s="30" t="s">
        <v>6</v>
      </c>
      <c r="C28" s="4" t="str">
        <f>IFERROR(((C25-C26)/C25),"-")</f>
        <v>-</v>
      </c>
      <c r="D28" s="4" t="str">
        <f t="shared" ref="D28:V28" si="111">IFERROR(((D25-D26)/D25),"-")</f>
        <v>-</v>
      </c>
      <c r="E28" s="4" t="str">
        <f t="shared" si="111"/>
        <v>-</v>
      </c>
      <c r="F28" s="4" t="str">
        <f t="shared" si="111"/>
        <v>-</v>
      </c>
      <c r="G28" s="4" t="str">
        <f t="shared" si="111"/>
        <v>-</v>
      </c>
      <c r="H28" s="4" t="str">
        <f t="shared" si="111"/>
        <v>-</v>
      </c>
      <c r="I28" s="4" t="str">
        <f t="shared" si="111"/>
        <v>-</v>
      </c>
      <c r="J28" s="4" t="str">
        <f t="shared" si="111"/>
        <v>-</v>
      </c>
      <c r="K28" s="4" t="str">
        <f t="shared" si="111"/>
        <v>-</v>
      </c>
      <c r="L28" s="4" t="str">
        <f t="shared" si="111"/>
        <v>-</v>
      </c>
      <c r="M28" s="4" t="str">
        <f t="shared" si="111"/>
        <v>-</v>
      </c>
      <c r="N28" s="4" t="str">
        <f t="shared" si="111"/>
        <v>-</v>
      </c>
      <c r="O28" s="4" t="str">
        <f t="shared" si="111"/>
        <v>-</v>
      </c>
      <c r="P28" s="4" t="str">
        <f t="shared" si="111"/>
        <v>-</v>
      </c>
      <c r="Q28" s="4" t="str">
        <f t="shared" si="111"/>
        <v>-</v>
      </c>
      <c r="R28" s="4" t="str">
        <f t="shared" si="111"/>
        <v>-</v>
      </c>
      <c r="S28" s="4" t="str">
        <f t="shared" si="111"/>
        <v>-</v>
      </c>
      <c r="T28" s="4" t="str">
        <f t="shared" si="111"/>
        <v>-</v>
      </c>
      <c r="U28" s="4" t="str">
        <f t="shared" si="111"/>
        <v>-</v>
      </c>
      <c r="V28" s="4" t="str">
        <f t="shared" si="111"/>
        <v>-</v>
      </c>
      <c r="W28" s="36" t="s">
        <v>6</v>
      </c>
      <c r="X28" s="104"/>
    </row>
    <row r="29" spans="1:24" x14ac:dyDescent="0.3">
      <c r="A29" s="92" t="s">
        <v>29</v>
      </c>
      <c r="B29" s="31">
        <v>1.1000000000000001</v>
      </c>
      <c r="C29" s="26"/>
      <c r="D29" s="26"/>
      <c r="E29" s="26"/>
      <c r="F29" s="26"/>
      <c r="G29" s="26"/>
      <c r="H29" s="26"/>
      <c r="I29" s="26"/>
      <c r="J29" s="26"/>
      <c r="K29" s="26"/>
      <c r="L29" s="26"/>
      <c r="M29" s="26"/>
      <c r="N29" s="26"/>
      <c r="O29" s="26"/>
      <c r="P29" s="26"/>
      <c r="Q29" s="26"/>
      <c r="R29" s="26"/>
      <c r="S29" s="26"/>
      <c r="T29" s="26"/>
      <c r="U29" s="26"/>
      <c r="V29" s="26"/>
      <c r="W29" s="42">
        <v>1.1000000000000001</v>
      </c>
      <c r="X29" s="103" t="s">
        <v>29</v>
      </c>
    </row>
    <row r="30" spans="1:24" x14ac:dyDescent="0.3">
      <c r="A30" s="93"/>
      <c r="B30" s="25">
        <v>2.1</v>
      </c>
      <c r="C30" s="27"/>
      <c r="D30" s="27"/>
      <c r="E30" s="27"/>
      <c r="F30" s="27"/>
      <c r="G30" s="27"/>
      <c r="H30" s="27"/>
      <c r="I30" s="27"/>
      <c r="J30" s="27"/>
      <c r="K30" s="27"/>
      <c r="L30" s="27"/>
      <c r="M30" s="27"/>
      <c r="N30" s="27"/>
      <c r="O30" s="27"/>
      <c r="P30" s="27"/>
      <c r="Q30" s="27"/>
      <c r="R30" s="27"/>
      <c r="S30" s="27"/>
      <c r="T30" s="27"/>
      <c r="U30" s="27"/>
      <c r="V30" s="27"/>
      <c r="W30" s="43">
        <v>2.1</v>
      </c>
      <c r="X30" s="104"/>
    </row>
    <row r="31" spans="1:24" x14ac:dyDescent="0.3">
      <c r="A31" s="93"/>
      <c r="B31" s="25">
        <v>3.1</v>
      </c>
      <c r="C31" s="27"/>
      <c r="D31" s="27"/>
      <c r="E31" s="27"/>
      <c r="F31" s="27"/>
      <c r="G31" s="27"/>
      <c r="H31" s="27"/>
      <c r="I31" s="27"/>
      <c r="J31" s="27"/>
      <c r="K31" s="27"/>
      <c r="L31" s="27"/>
      <c r="M31" s="27"/>
      <c r="N31" s="27"/>
      <c r="O31" s="27"/>
      <c r="P31" s="27"/>
      <c r="Q31" s="27"/>
      <c r="R31" s="27"/>
      <c r="S31" s="27"/>
      <c r="T31" s="27"/>
      <c r="U31" s="27"/>
      <c r="V31" s="27"/>
      <c r="W31" s="43">
        <v>3.1</v>
      </c>
      <c r="X31" s="104"/>
    </row>
    <row r="32" spans="1:24" x14ac:dyDescent="0.3">
      <c r="A32" s="93"/>
      <c r="B32" s="25">
        <v>4.0999999999999996</v>
      </c>
      <c r="C32" s="27"/>
      <c r="D32" s="27"/>
      <c r="E32" s="27"/>
      <c r="F32" s="27"/>
      <c r="G32" s="27"/>
      <c r="H32" s="27"/>
      <c r="I32" s="27"/>
      <c r="J32" s="27"/>
      <c r="K32" s="27"/>
      <c r="L32" s="27"/>
      <c r="M32" s="27"/>
      <c r="N32" s="27"/>
      <c r="O32" s="27"/>
      <c r="P32" s="27"/>
      <c r="Q32" s="27"/>
      <c r="R32" s="27"/>
      <c r="S32" s="27"/>
      <c r="T32" s="27"/>
      <c r="U32" s="27"/>
      <c r="V32" s="27"/>
      <c r="W32" s="43">
        <v>4.0999999999999996</v>
      </c>
      <c r="X32" s="104"/>
    </row>
    <row r="33" spans="1:24" x14ac:dyDescent="0.3">
      <c r="A33" s="93"/>
      <c r="B33" s="25">
        <v>5.0999999999999996</v>
      </c>
      <c r="C33" s="27"/>
      <c r="D33" s="27"/>
      <c r="E33" s="27"/>
      <c r="F33" s="27"/>
      <c r="G33" s="27"/>
      <c r="H33" s="27"/>
      <c r="I33" s="27"/>
      <c r="J33" s="27"/>
      <c r="K33" s="27"/>
      <c r="L33" s="27"/>
      <c r="M33" s="27"/>
      <c r="N33" s="27"/>
      <c r="O33" s="27"/>
      <c r="P33" s="27"/>
      <c r="Q33" s="27"/>
      <c r="R33" s="27"/>
      <c r="S33" s="27"/>
      <c r="T33" s="27"/>
      <c r="U33" s="27"/>
      <c r="V33" s="27"/>
      <c r="W33" s="43">
        <v>5.0999999999999996</v>
      </c>
      <c r="X33" s="104"/>
    </row>
    <row r="34" spans="1:24" ht="15" thickBot="1" x14ac:dyDescent="0.35">
      <c r="A34" s="97"/>
      <c r="B34" s="32">
        <v>5.3</v>
      </c>
      <c r="C34" s="28"/>
      <c r="D34" s="28"/>
      <c r="E34" s="28"/>
      <c r="F34" s="28"/>
      <c r="G34" s="28"/>
      <c r="H34" s="28"/>
      <c r="I34" s="28"/>
      <c r="J34" s="28"/>
      <c r="K34" s="28"/>
      <c r="L34" s="28"/>
      <c r="M34" s="28"/>
      <c r="N34" s="28"/>
      <c r="O34" s="28"/>
      <c r="P34" s="28"/>
      <c r="Q34" s="28"/>
      <c r="R34" s="28"/>
      <c r="S34" s="28"/>
      <c r="T34" s="28"/>
      <c r="U34" s="28"/>
      <c r="V34" s="28"/>
      <c r="W34" s="44">
        <v>5.3</v>
      </c>
      <c r="X34" s="105"/>
    </row>
    <row r="36" spans="1:24" ht="15" customHeight="1" x14ac:dyDescent="0.3">
      <c r="A36" s="98" t="s">
        <v>32</v>
      </c>
      <c r="B36" s="99"/>
      <c r="C36" s="99"/>
      <c r="D36" s="99"/>
      <c r="E36" s="99"/>
      <c r="F36" s="99"/>
      <c r="G36" s="99"/>
      <c r="H36" s="99"/>
      <c r="I36" s="99"/>
    </row>
    <row r="37" spans="1:24" ht="24.9" customHeight="1" x14ac:dyDescent="0.3">
      <c r="A37" s="81" t="str">
        <f>C2</f>
        <v>&lt;Campus Name&gt;</v>
      </c>
      <c r="B37" s="82"/>
      <c r="C37" s="88"/>
      <c r="D37" s="88"/>
      <c r="E37" s="88"/>
      <c r="F37" s="88"/>
      <c r="G37" s="88"/>
      <c r="H37" s="88"/>
      <c r="I37" s="88"/>
    </row>
    <row r="38" spans="1:24" ht="24.9" customHeight="1" x14ac:dyDescent="0.3">
      <c r="A38" s="81" t="str">
        <f>D2</f>
        <v>&lt;Campus Name&gt;</v>
      </c>
      <c r="B38" s="82"/>
      <c r="C38" s="83"/>
      <c r="D38" s="83"/>
      <c r="E38" s="83"/>
      <c r="F38" s="83"/>
      <c r="G38" s="83"/>
      <c r="H38" s="83"/>
      <c r="I38" s="83"/>
    </row>
    <row r="39" spans="1:24" ht="24.9" customHeight="1" x14ac:dyDescent="0.3">
      <c r="A39" s="81" t="str">
        <f>E2</f>
        <v>&lt;Campus Name&gt;</v>
      </c>
      <c r="B39" s="82"/>
      <c r="C39" s="83"/>
      <c r="D39" s="83"/>
      <c r="E39" s="83"/>
      <c r="F39" s="83"/>
      <c r="G39" s="83"/>
      <c r="H39" s="83"/>
      <c r="I39" s="83"/>
    </row>
    <row r="40" spans="1:24" ht="24.9" customHeight="1" x14ac:dyDescent="0.3">
      <c r="A40" s="81" t="str">
        <f>F2</f>
        <v>&lt;Campus Name&gt;</v>
      </c>
      <c r="B40" s="82"/>
      <c r="C40" s="83"/>
      <c r="D40" s="83"/>
      <c r="E40" s="83"/>
      <c r="F40" s="83"/>
      <c r="G40" s="83"/>
      <c r="H40" s="83"/>
      <c r="I40" s="83"/>
    </row>
    <row r="41" spans="1:24" ht="24.9" customHeight="1" x14ac:dyDescent="0.3">
      <c r="A41" s="81" t="str">
        <f>G2</f>
        <v>&lt;Campus Name&gt;</v>
      </c>
      <c r="B41" s="82"/>
      <c r="C41" s="83"/>
      <c r="D41" s="83"/>
      <c r="E41" s="83"/>
      <c r="F41" s="83"/>
      <c r="G41" s="83"/>
      <c r="H41" s="83"/>
      <c r="I41" s="83"/>
    </row>
    <row r="42" spans="1:24" ht="24.9" customHeight="1" x14ac:dyDescent="0.3">
      <c r="A42" s="81" t="str">
        <f>H2</f>
        <v>&lt;Campus Name&gt;</v>
      </c>
      <c r="B42" s="82"/>
      <c r="C42" s="83"/>
      <c r="D42" s="83"/>
      <c r="E42" s="83"/>
      <c r="F42" s="83"/>
      <c r="G42" s="83"/>
      <c r="H42" s="83"/>
      <c r="I42" s="83"/>
    </row>
    <row r="43" spans="1:24" ht="24.9" customHeight="1" x14ac:dyDescent="0.3">
      <c r="A43" s="81" t="str">
        <f>I2</f>
        <v>&lt;Campus Name&gt;</v>
      </c>
      <c r="B43" s="82"/>
      <c r="C43" s="83"/>
      <c r="D43" s="83"/>
      <c r="E43" s="83"/>
      <c r="F43" s="83"/>
      <c r="G43" s="83"/>
      <c r="H43" s="83"/>
      <c r="I43" s="83"/>
    </row>
    <row r="44" spans="1:24" ht="24.9" customHeight="1" x14ac:dyDescent="0.3">
      <c r="A44" s="81" t="str">
        <f>J2</f>
        <v>&lt;Campus Name&gt;</v>
      </c>
      <c r="B44" s="82"/>
      <c r="C44" s="83"/>
      <c r="D44" s="83"/>
      <c r="E44" s="83"/>
      <c r="F44" s="83"/>
      <c r="G44" s="83"/>
      <c r="H44" s="83"/>
      <c r="I44" s="83"/>
    </row>
    <row r="45" spans="1:24" ht="24.9" customHeight="1" x14ac:dyDescent="0.3">
      <c r="A45" s="81" t="str">
        <f>K2</f>
        <v>&lt;Campus Name&gt;</v>
      </c>
      <c r="B45" s="82"/>
      <c r="C45" s="83"/>
      <c r="D45" s="83"/>
      <c r="E45" s="83"/>
      <c r="F45" s="83"/>
      <c r="G45" s="83"/>
      <c r="H45" s="83"/>
      <c r="I45" s="83"/>
    </row>
    <row r="46" spans="1:24" ht="24.9" customHeight="1" x14ac:dyDescent="0.3">
      <c r="A46" s="81" t="str">
        <f>L2</f>
        <v>&lt;Campus Name&gt;</v>
      </c>
      <c r="B46" s="82"/>
      <c r="C46" s="83"/>
      <c r="D46" s="83"/>
      <c r="E46" s="83"/>
      <c r="F46" s="83"/>
      <c r="G46" s="83"/>
      <c r="H46" s="83"/>
      <c r="I46" s="83"/>
    </row>
    <row r="47" spans="1:24" ht="30" customHeight="1" x14ac:dyDescent="0.3">
      <c r="A47" s="79" t="s">
        <v>50</v>
      </c>
      <c r="B47" s="80"/>
      <c r="C47" s="80"/>
      <c r="D47" s="80"/>
      <c r="E47" s="80"/>
      <c r="F47" s="80"/>
      <c r="G47" s="80"/>
      <c r="H47" s="80"/>
      <c r="I47" s="80"/>
    </row>
    <row r="48" spans="1:24" ht="24.9" customHeight="1" x14ac:dyDescent="0.3">
      <c r="A48" s="81" t="s">
        <v>28</v>
      </c>
      <c r="B48" s="82"/>
      <c r="C48" s="83"/>
      <c r="D48" s="83"/>
      <c r="E48" s="83"/>
      <c r="F48" s="83"/>
      <c r="G48" s="83"/>
      <c r="H48" s="83"/>
      <c r="I48" s="83"/>
    </row>
    <row r="49" spans="1:9" ht="24.9" customHeight="1" x14ac:dyDescent="0.3">
      <c r="A49" s="81" t="s">
        <v>28</v>
      </c>
      <c r="B49" s="82"/>
      <c r="C49" s="83"/>
      <c r="D49" s="83"/>
      <c r="E49" s="83"/>
      <c r="F49" s="83"/>
      <c r="G49" s="83"/>
      <c r="H49" s="83"/>
      <c r="I49" s="83"/>
    </row>
    <row r="50" spans="1:9" ht="24.9" customHeight="1" x14ac:dyDescent="0.3">
      <c r="A50" s="81" t="s">
        <v>28</v>
      </c>
      <c r="B50" s="82"/>
      <c r="C50" s="83"/>
      <c r="D50" s="83"/>
      <c r="E50" s="83"/>
      <c r="F50" s="83"/>
      <c r="G50" s="83"/>
      <c r="H50" s="83"/>
      <c r="I50" s="83"/>
    </row>
    <row r="51" spans="1:9" ht="24.9" customHeight="1" x14ac:dyDescent="0.3">
      <c r="A51" s="81" t="s">
        <v>28</v>
      </c>
      <c r="B51" s="82"/>
      <c r="C51" s="83"/>
      <c r="D51" s="83"/>
      <c r="E51" s="83"/>
      <c r="F51" s="83"/>
      <c r="G51" s="83"/>
      <c r="H51" s="83"/>
      <c r="I51" s="83"/>
    </row>
    <row r="52" spans="1:9" ht="24.9" customHeight="1" x14ac:dyDescent="0.3">
      <c r="A52" s="81" t="s">
        <v>28</v>
      </c>
      <c r="B52" s="82"/>
      <c r="C52" s="83"/>
      <c r="D52" s="83"/>
      <c r="E52" s="83"/>
      <c r="F52" s="83"/>
      <c r="G52" s="83"/>
      <c r="H52" s="83"/>
      <c r="I52" s="83"/>
    </row>
    <row r="53" spans="1:9" ht="24.9" customHeight="1" x14ac:dyDescent="0.3">
      <c r="A53" s="81" t="s">
        <v>28</v>
      </c>
      <c r="B53" s="82"/>
      <c r="C53" s="83"/>
      <c r="D53" s="83"/>
      <c r="E53" s="83"/>
      <c r="F53" s="83"/>
      <c r="G53" s="83"/>
      <c r="H53" s="83"/>
      <c r="I53" s="83"/>
    </row>
    <row r="54" spans="1:9" ht="24.9" customHeight="1" x14ac:dyDescent="0.3">
      <c r="A54" s="81" t="s">
        <v>28</v>
      </c>
      <c r="B54" s="82"/>
      <c r="C54" s="83"/>
      <c r="D54" s="83"/>
      <c r="E54" s="83"/>
      <c r="F54" s="83"/>
      <c r="G54" s="83"/>
      <c r="H54" s="83"/>
      <c r="I54" s="83"/>
    </row>
    <row r="55" spans="1:9" ht="24.9" customHeight="1" x14ac:dyDescent="0.3">
      <c r="A55" s="81" t="s">
        <v>28</v>
      </c>
      <c r="B55" s="82"/>
      <c r="C55" s="83"/>
      <c r="D55" s="83"/>
      <c r="E55" s="83"/>
      <c r="F55" s="83"/>
      <c r="G55" s="83"/>
      <c r="H55" s="83"/>
      <c r="I55" s="83"/>
    </row>
    <row r="56" spans="1:9" ht="24.9" customHeight="1" x14ac:dyDescent="0.3">
      <c r="A56" s="81" t="s">
        <v>28</v>
      </c>
      <c r="B56" s="82"/>
      <c r="C56" s="83"/>
      <c r="D56" s="83"/>
      <c r="E56" s="83"/>
      <c r="F56" s="83"/>
      <c r="G56" s="83"/>
      <c r="H56" s="83"/>
      <c r="I56" s="83"/>
    </row>
    <row r="57" spans="1:9" ht="24.9" customHeight="1" x14ac:dyDescent="0.3">
      <c r="A57" s="81" t="s">
        <v>28</v>
      </c>
      <c r="B57" s="82"/>
      <c r="C57" s="83"/>
      <c r="D57" s="83"/>
      <c r="E57" s="83"/>
      <c r="F57" s="83"/>
      <c r="G57" s="83"/>
      <c r="H57" s="83"/>
      <c r="I57" s="83"/>
    </row>
  </sheetData>
  <sheetProtection formatCells="0" formatRows="0" insertRows="0" deleteRows="0"/>
  <mergeCells count="61">
    <mergeCell ref="X5:X8"/>
    <mergeCell ref="X9:X12"/>
    <mergeCell ref="X13:X16"/>
    <mergeCell ref="X17:X20"/>
    <mergeCell ref="X21:X24"/>
    <mergeCell ref="X25:X28"/>
    <mergeCell ref="X29:X34"/>
    <mergeCell ref="A55:B55"/>
    <mergeCell ref="C55:I55"/>
    <mergeCell ref="A56:B56"/>
    <mergeCell ref="C56:I56"/>
    <mergeCell ref="C49:I49"/>
    <mergeCell ref="A50:B50"/>
    <mergeCell ref="C50:I50"/>
    <mergeCell ref="A51:B51"/>
    <mergeCell ref="C51:I51"/>
    <mergeCell ref="C44:I44"/>
    <mergeCell ref="A45:B45"/>
    <mergeCell ref="C45:I45"/>
    <mergeCell ref="A46:B46"/>
    <mergeCell ref="C46:I46"/>
    <mergeCell ref="A57:B57"/>
    <mergeCell ref="C57:I57"/>
    <mergeCell ref="A52:B52"/>
    <mergeCell ref="C52:I52"/>
    <mergeCell ref="A53:B53"/>
    <mergeCell ref="C53:I53"/>
    <mergeCell ref="A54:B54"/>
    <mergeCell ref="C54:I54"/>
    <mergeCell ref="B1:C1"/>
    <mergeCell ref="A37:B37"/>
    <mergeCell ref="C37:I37"/>
    <mergeCell ref="A38:B38"/>
    <mergeCell ref="C38:I38"/>
    <mergeCell ref="G1:I1"/>
    <mergeCell ref="A25:A28"/>
    <mergeCell ref="A2:B2"/>
    <mergeCell ref="A9:A12"/>
    <mergeCell ref="A13:A16"/>
    <mergeCell ref="A17:A20"/>
    <mergeCell ref="A21:A24"/>
    <mergeCell ref="A36:I36"/>
    <mergeCell ref="A29:A34"/>
    <mergeCell ref="A3:B3"/>
    <mergeCell ref="A4:B4"/>
    <mergeCell ref="A47:I47"/>
    <mergeCell ref="A48:B48"/>
    <mergeCell ref="C48:I48"/>
    <mergeCell ref="A49:B49"/>
    <mergeCell ref="A5:A8"/>
    <mergeCell ref="A39:B39"/>
    <mergeCell ref="C39:I39"/>
    <mergeCell ref="A40:B40"/>
    <mergeCell ref="C40:I40"/>
    <mergeCell ref="A41:B41"/>
    <mergeCell ref="C41:I41"/>
    <mergeCell ref="A42:B42"/>
    <mergeCell ref="C42:I42"/>
    <mergeCell ref="A43:B43"/>
    <mergeCell ref="C43:I43"/>
    <mergeCell ref="A44:B44"/>
  </mergeCells>
  <phoneticPr fontId="2" type="noConversion"/>
  <conditionalFormatting sqref="C8:V8 C12:V12 C16:V16 C20:V20 C24:V24">
    <cfRule type="cellIs" dxfId="14" priority="2" operator="between">
      <formula>0.501</formula>
      <formula>1</formula>
    </cfRule>
  </conditionalFormatting>
  <conditionalFormatting sqref="C28:V28">
    <cfRule type="cellIs" dxfId="13" priority="1" operator="between">
      <formula>0.501</formula>
      <formula>1</formula>
    </cfRule>
  </conditionalFormatting>
  <dataValidations count="1">
    <dataValidation type="list" allowBlank="1" showInputMessage="1" showErrorMessage="1" sqref="C29:V34" xr:uid="{B8F04AE8-EA89-497E-A399-7EBBF6BB4D6B}">
      <formula1>"Yes, No"</formula1>
    </dataValidation>
  </dataValidations>
  <pageMargins left="0.7" right="0.7" top="0.75" bottom="0.75" header="0.3" footer="0.3"/>
  <pageSetup scale="22" orientation="landscape"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12D87-91DE-469A-AA68-5B5D57358306}">
  <dimension ref="A1:R14"/>
  <sheetViews>
    <sheetView showGridLines="0" zoomScaleNormal="100" workbookViewId="0">
      <selection activeCell="A10" sqref="A10:N10"/>
    </sheetView>
  </sheetViews>
  <sheetFormatPr defaultRowHeight="14.4" x14ac:dyDescent="0.3"/>
  <cols>
    <col min="1" max="14" width="13.6640625" customWidth="1"/>
  </cols>
  <sheetData>
    <row r="1" spans="1:18" s="51" customFormat="1" ht="24.75" customHeight="1" thickBot="1" x14ac:dyDescent="0.35">
      <c r="A1" s="52" t="s">
        <v>15</v>
      </c>
      <c r="B1" s="90">
        <f>'Campus SI Grant Allocation'!B1</f>
        <v>0</v>
      </c>
      <c r="C1" s="90"/>
      <c r="D1" s="90"/>
      <c r="E1" s="52" t="s">
        <v>16</v>
      </c>
      <c r="F1" s="120">
        <f>'Campus SI Grant Allocation'!E1</f>
        <v>0</v>
      </c>
      <c r="G1" s="120"/>
      <c r="H1" s="52" t="s">
        <v>17</v>
      </c>
      <c r="I1" s="121">
        <f>'Campus SI Grant Allocation'!G1</f>
        <v>0</v>
      </c>
      <c r="J1" s="122"/>
      <c r="K1" s="122"/>
      <c r="L1" s="122"/>
      <c r="M1" s="122"/>
      <c r="N1" s="123"/>
      <c r="O1"/>
      <c r="P1"/>
      <c r="Q1"/>
      <c r="R1"/>
    </row>
    <row r="2" spans="1:18" ht="32.25" customHeight="1" thickBot="1" x14ac:dyDescent="0.35">
      <c r="A2" s="117" t="s">
        <v>13</v>
      </c>
      <c r="B2" s="118"/>
      <c r="C2" s="118"/>
      <c r="D2" s="119"/>
      <c r="E2" s="125">
        <f>SUM('Campus SI Grant Allocation'!C4:V4)+B4</f>
        <v>0</v>
      </c>
      <c r="F2" s="126"/>
      <c r="G2" s="57"/>
      <c r="H2" s="57"/>
      <c r="I2" s="57"/>
      <c r="J2" s="57"/>
      <c r="K2" s="57"/>
      <c r="L2" s="57"/>
      <c r="M2" s="57"/>
      <c r="N2" s="57"/>
    </row>
    <row r="3" spans="1:18" ht="32.25" customHeight="1" thickBot="1" x14ac:dyDescent="0.35">
      <c r="A3" s="115" t="s">
        <v>12</v>
      </c>
      <c r="B3" s="124"/>
      <c r="C3" s="115" t="s">
        <v>1</v>
      </c>
      <c r="D3" s="116"/>
      <c r="E3" s="124" t="s">
        <v>9</v>
      </c>
      <c r="F3" s="124"/>
      <c r="G3" s="115" t="s">
        <v>4</v>
      </c>
      <c r="H3" s="116"/>
      <c r="I3" s="124" t="s">
        <v>10</v>
      </c>
      <c r="J3" s="124"/>
      <c r="K3" s="115" t="s">
        <v>11</v>
      </c>
      <c r="L3" s="116"/>
      <c r="M3" s="115" t="s">
        <v>35</v>
      </c>
      <c r="N3" s="116"/>
    </row>
    <row r="4" spans="1:18" ht="15" thickBot="1" x14ac:dyDescent="0.35">
      <c r="A4" s="38" t="s">
        <v>2</v>
      </c>
      <c r="B4" s="46">
        <f>SUM('Campus SI Grant Allocation'!C3:V3)-SUM('Campus SI Grant Allocation'!C4:V4)</f>
        <v>0</v>
      </c>
      <c r="C4" s="38" t="s">
        <v>2</v>
      </c>
      <c r="D4" s="13">
        <f>SUM('Campus SI Grant Allocation'!C5:V5)</f>
        <v>0</v>
      </c>
      <c r="E4" s="38" t="s">
        <v>2</v>
      </c>
      <c r="F4" s="13">
        <f>SUM('Campus SI Grant Allocation'!C9:V9)</f>
        <v>0</v>
      </c>
      <c r="G4" s="38" t="s">
        <v>2</v>
      </c>
      <c r="H4" s="13">
        <f>SUM('Campus SI Grant Allocation'!C13:V13)</f>
        <v>0</v>
      </c>
      <c r="I4" s="38" t="s">
        <v>2</v>
      </c>
      <c r="J4" s="13">
        <f>SUM('Campus SI Grant Allocation'!C17:V17)</f>
        <v>0</v>
      </c>
      <c r="K4" s="38" t="s">
        <v>2</v>
      </c>
      <c r="L4" s="13">
        <f>SUM('Campus SI Grant Allocation'!C21:V21)</f>
        <v>0</v>
      </c>
      <c r="M4" s="38" t="s">
        <v>2</v>
      </c>
      <c r="N4" s="13">
        <f>SUM(B4,D4,F4,H4,J4,L4)</f>
        <v>0</v>
      </c>
    </row>
    <row r="5" spans="1:18" x14ac:dyDescent="0.3">
      <c r="A5" s="39" t="s">
        <v>3</v>
      </c>
      <c r="B5" s="47"/>
      <c r="C5" s="39" t="s">
        <v>3</v>
      </c>
      <c r="D5" s="14">
        <f>SUM('Campus SI Grant Allocation'!C6:V6)</f>
        <v>0</v>
      </c>
      <c r="E5" s="39" t="s">
        <v>3</v>
      </c>
      <c r="F5" s="14">
        <f>SUM('Campus SI Grant Allocation'!C10:V10)</f>
        <v>0</v>
      </c>
      <c r="G5" s="39" t="s">
        <v>3</v>
      </c>
      <c r="H5" s="14">
        <f>SUM('Campus SI Grant Allocation'!C14:V14)</f>
        <v>0</v>
      </c>
      <c r="I5" s="39" t="s">
        <v>3</v>
      </c>
      <c r="J5" s="14">
        <f>SUM('Campus SI Grant Allocation'!C18:V18)</f>
        <v>0</v>
      </c>
      <c r="K5" s="39" t="s">
        <v>3</v>
      </c>
      <c r="L5" s="14">
        <f>SUM('Campus SI Grant Allocation'!C22:V22)</f>
        <v>0</v>
      </c>
      <c r="M5" s="39" t="s">
        <v>3</v>
      </c>
      <c r="N5" s="13">
        <f>SUM(B5,D5,F5,H5,J5,L5)</f>
        <v>0</v>
      </c>
    </row>
    <row r="6" spans="1:18" ht="28.8" x14ac:dyDescent="0.3">
      <c r="A6" s="40" t="s">
        <v>14</v>
      </c>
      <c r="B6" s="48" t="str">
        <f>IFERROR(B4/E2,"-")</f>
        <v>-</v>
      </c>
      <c r="C6" s="40" t="s">
        <v>14</v>
      </c>
      <c r="D6" s="15" t="str">
        <f>IFERROR(D4/E2,"-")</f>
        <v>-</v>
      </c>
      <c r="E6" s="40" t="s">
        <v>14</v>
      </c>
      <c r="F6" s="11" t="str">
        <f>IFERROR(F4/E2,"-")</f>
        <v>-</v>
      </c>
      <c r="G6" s="40" t="s">
        <v>14</v>
      </c>
      <c r="H6" s="15" t="str">
        <f>IFERROR(H4/E2,"-")</f>
        <v>-</v>
      </c>
      <c r="I6" s="40" t="s">
        <v>14</v>
      </c>
      <c r="J6" s="11" t="str">
        <f>IFERROR(J4/E2,"-")</f>
        <v>-</v>
      </c>
      <c r="K6" s="40" t="s">
        <v>14</v>
      </c>
      <c r="L6" s="15" t="str">
        <f>IFERROR(L4/E2,"-")</f>
        <v>-</v>
      </c>
      <c r="M6" s="40" t="s">
        <v>14</v>
      </c>
      <c r="N6" s="17"/>
    </row>
    <row r="7" spans="1:18" ht="28.8" x14ac:dyDescent="0.3">
      <c r="A7" s="40" t="s">
        <v>5</v>
      </c>
      <c r="B7" s="48" t="str">
        <f>IFERROR(1-B8,"-")</f>
        <v>-</v>
      </c>
      <c r="C7" s="40" t="s">
        <v>5</v>
      </c>
      <c r="D7" s="15" t="str">
        <f>IFERROR(1-D8,"-")</f>
        <v>-</v>
      </c>
      <c r="E7" s="40" t="s">
        <v>5</v>
      </c>
      <c r="F7" s="11" t="str">
        <f>IFERROR(1-F8,"-")</f>
        <v>-</v>
      </c>
      <c r="G7" s="40" t="s">
        <v>5</v>
      </c>
      <c r="H7" s="15" t="str">
        <f>IFERROR(1-H8,"-")</f>
        <v>-</v>
      </c>
      <c r="I7" s="40" t="s">
        <v>5</v>
      </c>
      <c r="J7" s="11" t="str">
        <f>IFERROR(1-J8,"-")</f>
        <v>-</v>
      </c>
      <c r="K7" s="40" t="s">
        <v>5</v>
      </c>
      <c r="L7" s="15" t="str">
        <f>IFERROR(1-L8,"-")</f>
        <v>-</v>
      </c>
      <c r="M7" s="40" t="s">
        <v>5</v>
      </c>
      <c r="N7" s="15" t="str">
        <f>IFERROR(1-N8,"-")</f>
        <v>-</v>
      </c>
    </row>
    <row r="8" spans="1:18" ht="29.4" thickBot="1" x14ac:dyDescent="0.35">
      <c r="A8" s="41" t="s">
        <v>6</v>
      </c>
      <c r="B8" s="49" t="str">
        <f>IFERROR(((B4-B5)/B4),"-")</f>
        <v>-</v>
      </c>
      <c r="C8" s="41" t="s">
        <v>6</v>
      </c>
      <c r="D8" s="16" t="str">
        <f>IFERROR(((D4-D5)/D4),"-")</f>
        <v>-</v>
      </c>
      <c r="E8" s="41" t="s">
        <v>6</v>
      </c>
      <c r="F8" s="12" t="str">
        <f>IFERROR(((F4-F5)/F4),"-")</f>
        <v>-</v>
      </c>
      <c r="G8" s="41" t="s">
        <v>6</v>
      </c>
      <c r="H8" s="16" t="str">
        <f>IFERROR(((H4-H5)/H4),"-")</f>
        <v>-</v>
      </c>
      <c r="I8" s="41" t="s">
        <v>6</v>
      </c>
      <c r="J8" s="12" t="str">
        <f>IFERROR(((J4-J5)/J4),"-")</f>
        <v>-</v>
      </c>
      <c r="K8" s="41" t="s">
        <v>6</v>
      </c>
      <c r="L8" s="16" t="str">
        <f>IFERROR(((L4-L5)/L4),"-")</f>
        <v>-</v>
      </c>
      <c r="M8" s="41" t="s">
        <v>6</v>
      </c>
      <c r="N8" s="16" t="str">
        <f>IFERROR(((N4-N5)/N4),"-")</f>
        <v>-</v>
      </c>
    </row>
    <row r="9" spans="1:18" ht="34.5" customHeight="1" thickBot="1" x14ac:dyDescent="0.35">
      <c r="A9" s="109" t="s">
        <v>39</v>
      </c>
      <c r="B9" s="110"/>
      <c r="C9" s="110"/>
      <c r="D9" s="110"/>
      <c r="E9" s="110"/>
      <c r="F9" s="110"/>
      <c r="G9" s="110"/>
      <c r="H9" s="110"/>
      <c r="I9" s="110"/>
      <c r="J9" s="110"/>
      <c r="K9" s="110"/>
      <c r="L9" s="110"/>
      <c r="M9" s="110"/>
      <c r="N9" s="111"/>
    </row>
    <row r="10" spans="1:18" ht="79.5" customHeight="1" thickBot="1" x14ac:dyDescent="0.35">
      <c r="A10" s="112"/>
      <c r="B10" s="113"/>
      <c r="C10" s="113"/>
      <c r="D10" s="113"/>
      <c r="E10" s="113"/>
      <c r="F10" s="113"/>
      <c r="G10" s="113"/>
      <c r="H10" s="113"/>
      <c r="I10" s="113"/>
      <c r="J10" s="113"/>
      <c r="K10" s="113"/>
      <c r="L10" s="113"/>
      <c r="M10" s="113"/>
      <c r="N10" s="114"/>
    </row>
    <row r="12" spans="1:18" x14ac:dyDescent="0.3">
      <c r="I12" s="21"/>
      <c r="J12" s="21"/>
    </row>
    <row r="13" spans="1:18" x14ac:dyDescent="0.3">
      <c r="I13" s="22"/>
      <c r="J13" s="22"/>
    </row>
    <row r="14" spans="1:18" x14ac:dyDescent="0.3">
      <c r="I14" s="22"/>
      <c r="J14" s="22"/>
    </row>
  </sheetData>
  <mergeCells count="14">
    <mergeCell ref="A9:N9"/>
    <mergeCell ref="A10:N10"/>
    <mergeCell ref="M3:N3"/>
    <mergeCell ref="A2:D2"/>
    <mergeCell ref="B1:D1"/>
    <mergeCell ref="F1:G1"/>
    <mergeCell ref="I1:N1"/>
    <mergeCell ref="A3:B3"/>
    <mergeCell ref="C3:D3"/>
    <mergeCell ref="E3:F3"/>
    <mergeCell ref="E2:F2"/>
    <mergeCell ref="G3:H3"/>
    <mergeCell ref="I3:J3"/>
    <mergeCell ref="K3:L3"/>
  </mergeCells>
  <conditionalFormatting sqref="B8">
    <cfRule type="cellIs" dxfId="12" priority="24" operator="between">
      <formula>0.501</formula>
      <formula>1</formula>
    </cfRule>
  </conditionalFormatting>
  <conditionalFormatting sqref="B6">
    <cfRule type="cellIs" priority="2" stopIfTrue="1" operator="equal">
      <formula>"-"</formula>
    </cfRule>
    <cfRule type="cellIs" dxfId="11" priority="3" operator="greaterThan">
      <formula>0.5</formula>
    </cfRule>
  </conditionalFormatting>
  <conditionalFormatting sqref="D8">
    <cfRule type="cellIs" dxfId="10" priority="20" operator="between">
      <formula>0.501</formula>
      <formula>1</formula>
    </cfRule>
  </conditionalFormatting>
  <conditionalFormatting sqref="D6">
    <cfRule type="cellIs" priority="1" stopIfTrue="1" operator="equal">
      <formula>"-"</formula>
    </cfRule>
    <cfRule type="expression" dxfId="9" priority="4">
      <formula>D6&gt;60%</formula>
    </cfRule>
  </conditionalFormatting>
  <conditionalFormatting sqref="F8">
    <cfRule type="cellIs" dxfId="8" priority="18" operator="between">
      <formula>0.501</formula>
      <formula>1</formula>
    </cfRule>
  </conditionalFormatting>
  <conditionalFormatting sqref="H8">
    <cfRule type="cellIs" dxfId="7" priority="16" operator="between">
      <formula>0.501</formula>
      <formula>1</formula>
    </cfRule>
  </conditionalFormatting>
  <conditionalFormatting sqref="J8">
    <cfRule type="cellIs" dxfId="6" priority="14" operator="between">
      <formula>0.501</formula>
      <formula>1</formula>
    </cfRule>
  </conditionalFormatting>
  <conditionalFormatting sqref="L8">
    <cfRule type="cellIs" dxfId="5" priority="12" operator="between">
      <formula>0.501</formula>
      <formula>1</formula>
    </cfRule>
  </conditionalFormatting>
  <conditionalFormatting sqref="N8">
    <cfRule type="cellIs" dxfId="4" priority="10" operator="between">
      <formula>0.501</formula>
      <formula>1</formula>
    </cfRule>
  </conditionalFormatting>
  <conditionalFormatting sqref="N6">
    <cfRule type="cellIs" dxfId="3" priority="9" operator="between">
      <formula>0.501</formula>
      <formula>1</formula>
    </cfRule>
  </conditionalFormatting>
  <conditionalFormatting sqref="I1">
    <cfRule type="expression" dxfId="2" priority="8">
      <formula>$I$1=0</formula>
    </cfRule>
  </conditionalFormatting>
  <conditionalFormatting sqref="F1">
    <cfRule type="expression" dxfId="1" priority="7">
      <formula>$F$1=0</formula>
    </cfRule>
  </conditionalFormatting>
  <conditionalFormatting sqref="B1">
    <cfRule type="expression" dxfId="0" priority="6">
      <formula>$B$1=0</formula>
    </cfRule>
  </conditionalFormatting>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Campus SI Grant Allocation</vt:lpstr>
      <vt:lpstr>District SI Grant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Garrett</dc:creator>
  <cp:lastModifiedBy>Keller, Alice</cp:lastModifiedBy>
  <cp:lastPrinted>2020-02-03T21:09:18Z</cp:lastPrinted>
  <dcterms:created xsi:type="dcterms:W3CDTF">2020-01-10T19:20:12Z</dcterms:created>
  <dcterms:modified xsi:type="dcterms:W3CDTF">2020-12-17T18:50:21Z</dcterms:modified>
</cp:coreProperties>
</file>