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texasedu-my.sharepoint.com/personal/amy_maynard-harrison_tea_texas_gov/Documents/Documents/Drupal/2025/Jul/"/>
    </mc:Choice>
  </mc:AlternateContent>
  <xr:revisionPtr revIDLastSave="0" documentId="8_{2F4E5326-032A-474F-956B-1B351C7C983B}" xr6:coauthVersionLast="47" xr6:coauthVersionMax="47" xr10:uidLastSave="{00000000-0000-0000-0000-000000000000}"/>
  <bookViews>
    <workbookView xWindow="-110" yWindow="-110" windowWidth="19420" windowHeight="10300" xr2:uid="{00000000-000D-0000-FFFF-FFFF00000000}"/>
  </bookViews>
  <sheets>
    <sheet name="Excess Local Revenue Districts" sheetId="1" r:id="rId1"/>
  </sheets>
  <definedNames>
    <definedName name="_xlnm.Print_Titles" localSheetId="0">'Excess Local Revenue Districts'!$12:$12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1" l="1"/>
</calcChain>
</file>

<file path=xl/sharedStrings.xml><?xml version="1.0" encoding="utf-8"?>
<sst xmlns="http://schemas.openxmlformats.org/spreadsheetml/2006/main" count="385" uniqueCount="383">
  <si>
    <t>Excess Local Revenue Level in Excess of Entitlement</t>
  </si>
  <si>
    <t>Excess Local Revenue Status Notification List</t>
  </si>
  <si>
    <t>Important Notes:</t>
  </si>
  <si>
    <t xml:space="preserve"> </t>
  </si>
  <si>
    <t>COUNT:</t>
  </si>
  <si>
    <t>CDN</t>
  </si>
  <si>
    <t>District Name</t>
  </si>
  <si>
    <t>Estimated Tier One Entitlement</t>
  </si>
  <si>
    <t>Estimated ASF Allotment</t>
  </si>
  <si>
    <t>Estimated Local Fund Assignment</t>
  </si>
  <si>
    <t>Estimated Tier One Excess Revenue</t>
  </si>
  <si>
    <t>Estimated Compressed M&amp;O Tax Collections</t>
  </si>
  <si>
    <t>Adjustment for Revenue Below Entitlement</t>
  </si>
  <si>
    <t xml:space="preserve"> Tier Two Guaranteed Yield</t>
  </si>
  <si>
    <t>Estimated Chapter 48 Local Yield Per Penny Per WADA</t>
  </si>
  <si>
    <t>Estimated Tier Two Level Two Entitlement</t>
  </si>
  <si>
    <t>Estimated Tier Two Level Two Local Revenue</t>
  </si>
  <si>
    <t>Estimated Tier Two Level Two Excess Revenue</t>
  </si>
  <si>
    <t xml:space="preserve">Tier One Excess Local Revenue After Adjustment for Collections </t>
  </si>
  <si>
    <t>ANDREWS ISD</t>
  </si>
  <si>
    <t>ROCKPORT-FULTON ISD</t>
  </si>
  <si>
    <t>BELLVILLE ISD</t>
  </si>
  <si>
    <t>MEDINA ISD</t>
  </si>
  <si>
    <t>BANDERA ISD</t>
  </si>
  <si>
    <t>PAWNEE ISD</t>
  </si>
  <si>
    <t>PETTUS ISD</t>
  </si>
  <si>
    <t>ALAMO HEIGHTS ISD</t>
  </si>
  <si>
    <t>NORTH EAST ISD</t>
  </si>
  <si>
    <t>NORTHSIDE ISD</t>
  </si>
  <si>
    <t>JOHNSON CITY ISD</t>
  </si>
  <si>
    <t>BLANCO ISD</t>
  </si>
  <si>
    <t>BORDEN COUNTY ISD</t>
  </si>
  <si>
    <t>IREDELL ISD</t>
  </si>
  <si>
    <t>KOPPERL ISD</t>
  </si>
  <si>
    <t>CRANFILLS GAP ISD</t>
  </si>
  <si>
    <t>BRAZOSPORT ISD</t>
  </si>
  <si>
    <t>SWEENY ISD</t>
  </si>
  <si>
    <t>DAMON ISD</t>
  </si>
  <si>
    <t>COLLEGE STATION ISD</t>
  </si>
  <si>
    <t>TERLINGUA CSD</t>
  </si>
  <si>
    <t>ALPINE ISD</t>
  </si>
  <si>
    <t>MAY ISD</t>
  </si>
  <si>
    <t>CALDWELL ISD</t>
  </si>
  <si>
    <t>BURNET CISD</t>
  </si>
  <si>
    <t>MARBLE FALLS ISD</t>
  </si>
  <si>
    <t>CALHOUN COUNTY ISD</t>
  </si>
  <si>
    <t>BAIRD ISD</t>
  </si>
  <si>
    <t>POINT ISABEL ISD</t>
  </si>
  <si>
    <t>PANHANDLE ISD</t>
  </si>
  <si>
    <t>BARBERS HILL ISD</t>
  </si>
  <si>
    <t>WHITEFACE CISD</t>
  </si>
  <si>
    <t>ROBERT LEE ISD</t>
  </si>
  <si>
    <t>ALLEN ISD</t>
  </si>
  <si>
    <t>FRISCO ISD</t>
  </si>
  <si>
    <t>MCKINNEY ISD</t>
  </si>
  <si>
    <t>PLANO ISD</t>
  </si>
  <si>
    <t>LOVEJOY ISD</t>
  </si>
  <si>
    <t>COLUMBUS ISD</t>
  </si>
  <si>
    <t>NEW BRAUNFELS ISD</t>
  </si>
  <si>
    <t>COMAL ISD</t>
  </si>
  <si>
    <t>EDEN CISD</t>
  </si>
  <si>
    <t>MUENSTER ISD</t>
  </si>
  <si>
    <t>CALLISBURG ISD</t>
  </si>
  <si>
    <t>SIVELLS BEND ISD</t>
  </si>
  <si>
    <t>CRANE ISD</t>
  </si>
  <si>
    <t>CROCKETT COUNTY CONSOLIDATED CSD</t>
  </si>
  <si>
    <t>CULBERSON COUNTY-ALLAMOORE ISD</t>
  </si>
  <si>
    <t>DALHART ISD</t>
  </si>
  <si>
    <t>TEXLINE ISD</t>
  </si>
  <si>
    <t>CARROLLTON-FARMERS BRANCH ISD</t>
  </si>
  <si>
    <t>DALLAS ISD</t>
  </si>
  <si>
    <t>HIGHLAND PARK ISD</t>
  </si>
  <si>
    <t>RICHARDSON ISD</t>
  </si>
  <si>
    <t>SUNNYVALE ISD</t>
  </si>
  <si>
    <t>COPPELL ISD</t>
  </si>
  <si>
    <t>KLONDIKE ISD</t>
  </si>
  <si>
    <t>SANDS CISD</t>
  </si>
  <si>
    <t>DENTON ISD</t>
  </si>
  <si>
    <t>LEWISVILLE ISD</t>
  </si>
  <si>
    <t>PILOT POINT ISD</t>
  </si>
  <si>
    <t>ARGYLE ISD</t>
  </si>
  <si>
    <t>NORTHWEST ISD</t>
  </si>
  <si>
    <t>LAKE DALLAS ISD</t>
  </si>
  <si>
    <t>LITTLE ELM ISD</t>
  </si>
  <si>
    <t>NORDHEIM ISD</t>
  </si>
  <si>
    <t>YORKTOWN ISD</t>
  </si>
  <si>
    <t>WESTHOFF ISD</t>
  </si>
  <si>
    <t>CARRIZO SPRINGS CISD</t>
  </si>
  <si>
    <t>ROCKSPRINGS ISD</t>
  </si>
  <si>
    <t>NUECES CANYON CISD</t>
  </si>
  <si>
    <t>BLUFF DALE ISD</t>
  </si>
  <si>
    <t>MORGAN MILL ISD</t>
  </si>
  <si>
    <t>LA GRANGE ISD</t>
  </si>
  <si>
    <t>FAYETTEVILLE ISD</t>
  </si>
  <si>
    <t>ROUND TOP-CARMINE ISD</t>
  </si>
  <si>
    <t>CROWELL ISD</t>
  </si>
  <si>
    <t>STAFFORD MSD</t>
  </si>
  <si>
    <t>MOUNT VERNON ISD</t>
  </si>
  <si>
    <t>FAIRFIELD ISD</t>
  </si>
  <si>
    <t>DEW ISD</t>
  </si>
  <si>
    <t>DILLEY ISD</t>
  </si>
  <si>
    <t>SEMINOLE ISD</t>
  </si>
  <si>
    <t>GALVESTON ISD</t>
  </si>
  <si>
    <t>HIGH ISLAND ISD</t>
  </si>
  <si>
    <t>TEXAS CITY ISD</t>
  </si>
  <si>
    <t>CLEAR CREEK ISD</t>
  </si>
  <si>
    <t>FRIENDSWOOD ISD</t>
  </si>
  <si>
    <t>DOSS CONSOLIDATED CSD</t>
  </si>
  <si>
    <t>FREDERICKSBURG ISD</t>
  </si>
  <si>
    <t>HARPER ISD</t>
  </si>
  <si>
    <t>GLASSCOCK COUNTY ISD</t>
  </si>
  <si>
    <t>GOLIAD ISD</t>
  </si>
  <si>
    <t>WAELDER ISD</t>
  </si>
  <si>
    <t>GRANDVIEW-HOPKINS ISD</t>
  </si>
  <si>
    <t>POTTSBORO ISD</t>
  </si>
  <si>
    <t>ANDERSON-SHIRO CISD</t>
  </si>
  <si>
    <t>NAVASOTA ISD</t>
  </si>
  <si>
    <t>PRINGLE-MORSE CISD</t>
  </si>
  <si>
    <t>DEER PARK ISD</t>
  </si>
  <si>
    <t>HOUSTON ISD</t>
  </si>
  <si>
    <t>LA PORTE ISD</t>
  </si>
  <si>
    <t>SPRING BRANCH ISD</t>
  </si>
  <si>
    <t>TOMBALL ISD</t>
  </si>
  <si>
    <t>KARNACK ISD</t>
  </si>
  <si>
    <t>ELYSIAN FIELDS ISD</t>
  </si>
  <si>
    <t>CHANNING ISD</t>
  </si>
  <si>
    <t>HARTLEY ISD</t>
  </si>
  <si>
    <t>PAINT CREEK ISD</t>
  </si>
  <si>
    <t>SAN MARCOS CISD</t>
  </si>
  <si>
    <t>DRIPPING SPRINGS ISD</t>
  </si>
  <si>
    <t>WIMBERLEY ISD</t>
  </si>
  <si>
    <t>CANADIAN ISD</t>
  </si>
  <si>
    <t>MALAKOFF ISD</t>
  </si>
  <si>
    <t>SUNDOWN ISD</t>
  </si>
  <si>
    <t>GRANBURY ISD</t>
  </si>
  <si>
    <t>BIG SPRING ISD</t>
  </si>
  <si>
    <t>FORSAN ISD</t>
  </si>
  <si>
    <t>SIERRA BLANCA ISD</t>
  </si>
  <si>
    <t>PLEMONS-STINNETT-PHILLIPS CISD</t>
  </si>
  <si>
    <t>IRION COUNTY ISD</t>
  </si>
  <si>
    <t>PERRIN-WHITT CISD</t>
  </si>
  <si>
    <t>INDUSTRIAL ISD</t>
  </si>
  <si>
    <t>BROOKELAND ISD</t>
  </si>
  <si>
    <t>NEDERLAND ISD</t>
  </si>
  <si>
    <t>PORT ARTHUR ISD</t>
  </si>
  <si>
    <t>BEAUMONT ISD</t>
  </si>
  <si>
    <t>SABINE PASS ISD</t>
  </si>
  <si>
    <t>KARNES CITY ISD</t>
  </si>
  <si>
    <t>KENEDY ISD</t>
  </si>
  <si>
    <t>RUNGE ISD</t>
  </si>
  <si>
    <t>FALLS CITY ISD</t>
  </si>
  <si>
    <t>BOERNE ISD</t>
  </si>
  <si>
    <t>COMFORT ISD</t>
  </si>
  <si>
    <t>KENEDY COUNTY WIDE CSD</t>
  </si>
  <si>
    <t>JAYTON-GIRARD ISD</t>
  </si>
  <si>
    <t>HUNT ISD</t>
  </si>
  <si>
    <t>KERRVILLE ISD</t>
  </si>
  <si>
    <t>DIVIDE ISD</t>
  </si>
  <si>
    <t>JUNCTION ISD</t>
  </si>
  <si>
    <t>GUTHRIE CSD</t>
  </si>
  <si>
    <t>BRACKETT ISD</t>
  </si>
  <si>
    <t>BENJAMIN ISD</t>
  </si>
  <si>
    <t>CHISUM ISD</t>
  </si>
  <si>
    <t>SUDAN ISD</t>
  </si>
  <si>
    <t>COTULLA ISD</t>
  </si>
  <si>
    <t>HALLETTSVILLE ISD</t>
  </si>
  <si>
    <t>MOULTON ISD</t>
  </si>
  <si>
    <t>SHINER ISD</t>
  </si>
  <si>
    <t>DIME BOX ISD</t>
  </si>
  <si>
    <t>OAKWOOD ISD</t>
  </si>
  <si>
    <t>LEON ISD</t>
  </si>
  <si>
    <t>DEVERS ISD</t>
  </si>
  <si>
    <t>GROESBECK ISD</t>
  </si>
  <si>
    <t>GEORGE WEST ISD</t>
  </si>
  <si>
    <t>THREE RIVERS ISD</t>
  </si>
  <si>
    <t>LLANO ISD</t>
  </si>
  <si>
    <t>STANTON ISD</t>
  </si>
  <si>
    <t>GRADY ISD</t>
  </si>
  <si>
    <t>TIDEHAVEN ISD</t>
  </si>
  <si>
    <t>MATAGORDA ISD</t>
  </si>
  <si>
    <t>PALACIOS ISD</t>
  </si>
  <si>
    <t>MIDWAY ISD</t>
  </si>
  <si>
    <t>MCMULLEN COUNTY ISD</t>
  </si>
  <si>
    <t>MIDLAND ISD</t>
  </si>
  <si>
    <t>GREENWOOD ISD</t>
  </si>
  <si>
    <t>GAUSE ISD</t>
  </si>
  <si>
    <t>WESTBROOK ISD</t>
  </si>
  <si>
    <t>GOLD BURG ISD</t>
  </si>
  <si>
    <t>CONROE ISD</t>
  </si>
  <si>
    <t>MONTGOMERY ISD</t>
  </si>
  <si>
    <t>MAGNOLIA ISD</t>
  </si>
  <si>
    <t>BURKEVILLE ISD</t>
  </si>
  <si>
    <t>DEWEYVILLE ISD</t>
  </si>
  <si>
    <t>BLACKWELL CISD</t>
  </si>
  <si>
    <t>HIGHLAND ISD</t>
  </si>
  <si>
    <t>PORT ARANSAS ISD</t>
  </si>
  <si>
    <t>TULOSO-MIDWAY ISD</t>
  </si>
  <si>
    <t>FLOUR BLUFF ISD</t>
  </si>
  <si>
    <t>WEST ORANGE-COVE CISD</t>
  </si>
  <si>
    <t>GORDON ISD</t>
  </si>
  <si>
    <t>GRAFORD ISD</t>
  </si>
  <si>
    <t>SANTO ISD</t>
  </si>
  <si>
    <t>PALO PINTO ISD</t>
  </si>
  <si>
    <t>CARTHAGE ISD</t>
  </si>
  <si>
    <t>WEATHERFORD ISD</t>
  </si>
  <si>
    <t>ALEDO ISD</t>
  </si>
  <si>
    <t>BUENA VISTA ISD</t>
  </si>
  <si>
    <t>IRAAN-SHEFFIELD COLLEGIATE ISD</t>
  </si>
  <si>
    <t>BUSHLAND ISD</t>
  </si>
  <si>
    <t>MARFA ISD</t>
  </si>
  <si>
    <t>REAGAN COUNTY ISD</t>
  </si>
  <si>
    <t>LEAKEY ISD</t>
  </si>
  <si>
    <t>PECOS-BARSTOW-TOYAH ISD</t>
  </si>
  <si>
    <t>BALMORHEA ISD</t>
  </si>
  <si>
    <t>AUSTWELL-TIVOLI ISD</t>
  </si>
  <si>
    <t>MIAMI ISD</t>
  </si>
  <si>
    <t>CALVERT ISD</t>
  </si>
  <si>
    <t>FRANKLIN ISD</t>
  </si>
  <si>
    <t>ROCKWALL ISD</t>
  </si>
  <si>
    <t>COLDSPRING-OAKHURST CISD</t>
  </si>
  <si>
    <t>GREGORY-PORTLAND ISD</t>
  </si>
  <si>
    <t>INGLESIDE ISD</t>
  </si>
  <si>
    <t>TAFT ISD</t>
  </si>
  <si>
    <t>HERMLEIGH ISD</t>
  </si>
  <si>
    <t>SNYDER ISD</t>
  </si>
  <si>
    <t>STRATFORD ISD</t>
  </si>
  <si>
    <t>GLEN ROSE ISD</t>
  </si>
  <si>
    <t>STERLING CITY ISD</t>
  </si>
  <si>
    <t>SONORA ISD</t>
  </si>
  <si>
    <t>GRAPEVINE-COLLEYVILLE ISD</t>
  </si>
  <si>
    <t>KELLER ISD</t>
  </si>
  <si>
    <t>HURST-EULESS-BEDFORD ISD</t>
  </si>
  <si>
    <t>CARROLL ISD</t>
  </si>
  <si>
    <t>TRENT ISD</t>
  </si>
  <si>
    <t>TERRELL COUNTY ISD</t>
  </si>
  <si>
    <t>AUSTIN ISD</t>
  </si>
  <si>
    <t>PFLUGERVILLE ISD</t>
  </si>
  <si>
    <t>MANOR ISD</t>
  </si>
  <si>
    <t>EANES ISD</t>
  </si>
  <si>
    <t>DEL VALLE ISD</t>
  </si>
  <si>
    <t>LAGO VISTA ISD</t>
  </si>
  <si>
    <t>LAKE TRAVIS ISD</t>
  </si>
  <si>
    <t>MCCAMEY ISD</t>
  </si>
  <si>
    <t>RANKIN ISD</t>
  </si>
  <si>
    <t>SABINAL ISD</t>
  </si>
  <si>
    <t>UTOPIA ISD</t>
  </si>
  <si>
    <t>COMSTOCK ISD</t>
  </si>
  <si>
    <t>NURSERY ISD</t>
  </si>
  <si>
    <t>ROYAL ISD</t>
  </si>
  <si>
    <t>MONAHANS-WICKETT-PYOTE ISD</t>
  </si>
  <si>
    <t>BRENHAM ISD</t>
  </si>
  <si>
    <t>BURTON ISD</t>
  </si>
  <si>
    <t>WEBB CISD</t>
  </si>
  <si>
    <t>KELTON ISD</t>
  </si>
  <si>
    <t>FORT ELLIOTT CISD</t>
  </si>
  <si>
    <t>GEORGETOWN ISD</t>
  </si>
  <si>
    <t>JARRELL ISD</t>
  </si>
  <si>
    <t>ROUND ROCK ISD</t>
  </si>
  <si>
    <t>LEANDER ISD</t>
  </si>
  <si>
    <t>KERMIT ISD</t>
  </si>
  <si>
    <t>WINK-LOVING ISD</t>
  </si>
  <si>
    <t>BRIDGEPORT ISD</t>
  </si>
  <si>
    <t>CHICO ISD</t>
  </si>
  <si>
    <t>DECATUR ISD</t>
  </si>
  <si>
    <t>HAWKINS ISD</t>
  </si>
  <si>
    <t>YANTIS ISD</t>
  </si>
  <si>
    <t>PLAINS ISD</t>
  </si>
  <si>
    <t>CLAUDE ISD</t>
  </si>
  <si>
    <t>PLEASANTON ISD</t>
  </si>
  <si>
    <t>SMITHVILLE ISD</t>
  </si>
  <si>
    <t>SALADO ISD</t>
  </si>
  <si>
    <t>EAST CENTRAL ISD</t>
  </si>
  <si>
    <t>CLIFTON ISD</t>
  </si>
  <si>
    <t>ANGLETON ISD</t>
  </si>
  <si>
    <t>COLUMBIA-BRAZORIA ISD</t>
  </si>
  <si>
    <t>BRYAN ISD</t>
  </si>
  <si>
    <t>MARATHON ISD</t>
  </si>
  <si>
    <t>SILVERTON ISD</t>
  </si>
  <si>
    <t>CROSS PLAINS ISD</t>
  </si>
  <si>
    <t>EULA ISD</t>
  </si>
  <si>
    <t>CELINA ISD</t>
  </si>
  <si>
    <t>PROSPER ISD</t>
  </si>
  <si>
    <t>CEDAR HILL ISD</t>
  </si>
  <si>
    <t>DESOTO ISD</t>
  </si>
  <si>
    <t>LANCASTER ISD</t>
  </si>
  <si>
    <t>KRUM ISD</t>
  </si>
  <si>
    <t>SANGER ISD</t>
  </si>
  <si>
    <t>CUERO ISD</t>
  </si>
  <si>
    <t>YOAKUM ISD</t>
  </si>
  <si>
    <t>PATTON SPRINGS ISD</t>
  </si>
  <si>
    <t>CISCO ISD</t>
  </si>
  <si>
    <t>MIDLOTHIAN ISD</t>
  </si>
  <si>
    <t>WAXAHACHIE ISD</t>
  </si>
  <si>
    <t>STEPHENVILLE ISD</t>
  </si>
  <si>
    <t>BONHAM ISD</t>
  </si>
  <si>
    <t>FLATONIA ISD</t>
  </si>
  <si>
    <t>ROTAN ISD</t>
  </si>
  <si>
    <t>FORT BEND ISD</t>
  </si>
  <si>
    <t>LOOP ISD</t>
  </si>
  <si>
    <t>HITCHCOCK ISD</t>
  </si>
  <si>
    <t>GONZALES ISD</t>
  </si>
  <si>
    <t>NIXON-SMILEY CISD</t>
  </si>
  <si>
    <t>SHERMAN ISD</t>
  </si>
  <si>
    <t>VAN ALSTYNE ISD</t>
  </si>
  <si>
    <t>WHITESBORO ISD</t>
  </si>
  <si>
    <t>GUNTER ISD</t>
  </si>
  <si>
    <t>LONGVIEW ISD</t>
  </si>
  <si>
    <t>IOLA ISD</t>
  </si>
  <si>
    <t>MARION ISD</t>
  </si>
  <si>
    <t>CHILLICOTHE ISD</t>
  </si>
  <si>
    <t>CYPRESS-FAIRBANKS ISD</t>
  </si>
  <si>
    <t>GOOSE CREEK CISD</t>
  </si>
  <si>
    <t>WASKOM ISD</t>
  </si>
  <si>
    <t>HAYS CISD</t>
  </si>
  <si>
    <t>GRAPELAND ISD</t>
  </si>
  <si>
    <t>COAHOMA ISD</t>
  </si>
  <si>
    <t>GREENVILLE ISD</t>
  </si>
  <si>
    <t>JACKSBORO ISD</t>
  </si>
  <si>
    <t>GANADO ISD</t>
  </si>
  <si>
    <t>NORTH LAMAR ISD</t>
  </si>
  <si>
    <t>GIDDINGS ISD</t>
  </si>
  <si>
    <t>LUBBOCK-COOPER ISD</t>
  </si>
  <si>
    <t>VAN VLECK ISD</t>
  </si>
  <si>
    <t>MENARD ISD</t>
  </si>
  <si>
    <t>GOLDTHWAITE ISD</t>
  </si>
  <si>
    <t>WILLIS ISD</t>
  </si>
  <si>
    <t>CHIRENO ISD</t>
  </si>
  <si>
    <t>KERENS ISD</t>
  </si>
  <si>
    <t>MILDRED ISD</t>
  </si>
  <si>
    <t>BANQUETE ISD</t>
  </si>
  <si>
    <t>CANYON ISD</t>
  </si>
  <si>
    <t>HEARNE ISD</t>
  </si>
  <si>
    <t>SAN AUGUSTINE ISD</t>
  </si>
  <si>
    <t>SINTON ISD</t>
  </si>
  <si>
    <t>SCHLEICHER ISD</t>
  </si>
  <si>
    <t>TEXHOMA ISD</t>
  </si>
  <si>
    <t>ASPERMONT ISD</t>
  </si>
  <si>
    <t>ARLINGTON ISD</t>
  </si>
  <si>
    <t>FORT WORTH ISD</t>
  </si>
  <si>
    <t>KENNEDALE ISD</t>
  </si>
  <si>
    <t>EAGLE MT-SAGINAW ISD</t>
  </si>
  <si>
    <t>THROCKMORTON COLLEGIATE ISD</t>
  </si>
  <si>
    <t>WALLER ISD</t>
  </si>
  <si>
    <t>GRANDFALLS-ROYALTY ISD</t>
  </si>
  <si>
    <t>WHARTON ISD</t>
  </si>
  <si>
    <t>SAN PERLITA ISD</t>
  </si>
  <si>
    <t>LIBERTY HILL ISD</t>
  </si>
  <si>
    <t>TAYLOR ISD</t>
  </si>
  <si>
    <t>BOYD ISD</t>
  </si>
  <si>
    <t>DENVER CITY ISD</t>
  </si>
  <si>
    <t>CRYSTAL CITY ISD</t>
  </si>
  <si>
    <t>School Year 2025-2026</t>
  </si>
  <si>
    <t>1. Annually in July the TEA provides notification to districts with Tier One local share under TEC, §48.256 that will exceed the district's entitlement under TEC, §48.266(a)(1) less the district's distribution from the state available school fund, and/or the district's Tier Two local share described by TEC, §48.266(a)(5)(B) will exceed the amount described by TEC, §48.202(a-1)(2) for school year 2025-2026.</t>
  </si>
  <si>
    <t>ADRIAN ISD</t>
  </si>
  <si>
    <t>ARANSAS PASS ISD</t>
  </si>
  <si>
    <t>BENAVIDES ISD</t>
  </si>
  <si>
    <t>BRAZOS ISD</t>
  </si>
  <si>
    <t>BRONTE ISD</t>
  </si>
  <si>
    <t>CALALLEN ISD</t>
  </si>
  <si>
    <t>EUSTACE ISD</t>
  </si>
  <si>
    <t>EVANT ISD</t>
  </si>
  <si>
    <t>FLORENCE ISD</t>
  </si>
  <si>
    <t>FREER ISD</t>
  </si>
  <si>
    <t>GROOM ISD</t>
  </si>
  <si>
    <t>HEDLEY ISD</t>
  </si>
  <si>
    <t>HUCKABAY ISD</t>
  </si>
  <si>
    <t>HUTTO ISD</t>
  </si>
  <si>
    <t>IRVING ISD</t>
  </si>
  <si>
    <t>LOHN ISD</t>
  </si>
  <si>
    <t>MALONE ISD</t>
  </si>
  <si>
    <t>PEARSALL ISD</t>
  </si>
  <si>
    <t>PETERSBURG ISD</t>
  </si>
  <si>
    <t>ROCHELLE ISD</t>
  </si>
  <si>
    <t>SAN SABA ISD</t>
  </si>
  <si>
    <t>VEGA ISD</t>
  </si>
  <si>
    <t>WALNUT SPRINGS ISD</t>
  </si>
  <si>
    <t>WHITE DEER ISD</t>
  </si>
  <si>
    <t>Last Updated:</t>
  </si>
  <si>
    <t xml:space="preserve">3. Districts appearing on this list do not necessarily owe recapture. A list of the recapture paid by districts from school year 1994–2025 is available on the Excess Local Revenue web page at https://tea.texas.gov/Finance_and_Grants/State_Funding/Excess_Local_Revenue. </t>
  </si>
  <si>
    <t>Estimated 2025 State Certified District Property Value (DPV)</t>
  </si>
  <si>
    <t>Estimated 2025-2026 Chapter 48 WADA</t>
  </si>
  <si>
    <t>2. The following list shows all school districts that were officially notified in July (see note 1), as established in TEC, §48.269. This determination is based on estimates of enrollment for school year 2025-2026 and estimated property values for tax year 2025. Because the agency does not yet have final state certified property values for tax year 2025, the agency is using 2024 state certified property values increased by 5.60%, in accordance with the 2026-2027 General Appropriations Act, as a proxy for tax year 2025. The agency has incorporated additional adjustments to estimate 2025 state-certified property values changes as a result of Senate Bill (SB) 4 and SB 23, 89th Texas Legislature, 2025, Regular Session.</t>
  </si>
  <si>
    <t>Estimated Tax Year 2025 Tier One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</si>
</sst>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000000"/>
    <numFmt numFmtId="165" formatCode="0.0000"/>
    <numFmt numFmtId="166" formatCode="&quot;$&quot;#,##0"/>
    <numFmt numFmtId="167" formatCode="#,##0.000"/>
    <numFmt numFmtId="168" formatCode="&quot;$&quot;#,##0.00"/>
    <numFmt numFmtId="169" formatCode="[$-409]mmmm\ d\,\ yyyy;@"/>
  </numFmts>
  <fonts count="10" x14ac:knownFonts="1">
    <font>
      <sz val="10"/>
      <color rgb="FF000000"/>
      <name val="Times New Roman"/>
      <charset val="204"/>
    </font>
    <font>
      <sz val="18"/>
      <name val="Calibri"/>
      <family val="2"/>
      <scheme val="minor"/>
    </font>
    <font>
      <sz val="12"/>
      <name val="Calibri"/>
      <family val="2"/>
      <scheme val="minor"/>
    </font>
    <font>
      <sz val="16"/>
      <name val="Calibri"/>
      <family val="2"/>
      <scheme val="minor"/>
    </font>
    <font>
      <b/>
      <sz val="16"/>
      <name val="Calibri"/>
      <family val="2"/>
      <scheme val="minor"/>
    </font>
    <font>
      <u/>
      <sz val="12"/>
      <name val="Calibri"/>
      <family val="2"/>
      <scheme val="minor"/>
    </font>
    <font>
      <sz val="10"/>
      <name val="Calibri"/>
      <family val="2"/>
      <scheme val="minor"/>
    </font>
    <font>
      <sz val="11"/>
      <name val="Arial"/>
      <family val="2"/>
    </font>
    <font>
      <sz val="11"/>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2">
    <xf numFmtId="0" fontId="0" fillId="0" borderId="0"/>
    <xf numFmtId="0" fontId="9" fillId="0" borderId="0"/>
  </cellStyleXfs>
  <cellXfs count="36">
    <xf numFmtId="0" fontId="0" fillId="0" borderId="0" xfId="0" applyAlignment="1">
      <alignment horizontal="left" vertical="top"/>
    </xf>
    <xf numFmtId="164" fontId="7" fillId="2" borderId="0" xfId="0" applyNumberFormat="1" applyFont="1" applyFill="1" applyAlignment="1">
      <alignment horizontal="left" vertical="center" wrapText="1"/>
    </xf>
    <xf numFmtId="0" fontId="7" fillId="2" borderId="0" xfId="0" applyFont="1" applyFill="1" applyAlignment="1">
      <alignment horizontal="left" vertical="center" wrapText="1"/>
    </xf>
    <xf numFmtId="166"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165" fontId="7" fillId="2" borderId="0" xfId="0" applyNumberFormat="1" applyFont="1" applyFill="1" applyAlignment="1">
      <alignment horizontal="center" vertical="center" wrapText="1"/>
    </xf>
    <xf numFmtId="6" fontId="8" fillId="2" borderId="0" xfId="0" applyNumberFormat="1" applyFont="1" applyFill="1" applyAlignment="1">
      <alignment horizontal="center" vertical="center" wrapText="1"/>
    </xf>
    <xf numFmtId="168" fontId="7" fillId="2" borderId="0" xfId="0" applyNumberFormat="1" applyFont="1" applyFill="1" applyAlignment="1">
      <alignment horizontal="center" vertical="center" wrapText="1"/>
    </xf>
    <xf numFmtId="167" fontId="7" fillId="2" borderId="0" xfId="0" applyNumberFormat="1" applyFont="1" applyFill="1" applyAlignment="1">
      <alignment horizontal="center" vertical="center" wrapText="1"/>
    </xf>
    <xf numFmtId="0" fontId="0" fillId="0" borderId="0" xfId="0" applyAlignment="1">
      <alignment vertical="center"/>
    </xf>
    <xf numFmtId="0" fontId="2" fillId="0" borderId="0" xfId="0" applyFont="1" applyAlignment="1">
      <alignment vertical="center"/>
    </xf>
    <xf numFmtId="164" fontId="5" fillId="0" borderId="0" xfId="0" applyNumberFormat="1" applyFont="1" applyAlignment="1">
      <alignment horizontal="left" vertical="center"/>
    </xf>
    <xf numFmtId="0" fontId="2" fillId="0" borderId="0" xfId="0" applyFont="1" applyAlignment="1">
      <alignment horizontal="center" vertical="center"/>
    </xf>
    <xf numFmtId="166" fontId="2" fillId="0" borderId="0" xfId="0" applyNumberFormat="1" applyFont="1" applyAlignment="1">
      <alignment horizontal="center" vertical="center"/>
    </xf>
    <xf numFmtId="165" fontId="2" fillId="0" borderId="0" xfId="0" applyNumberFormat="1" applyFont="1" applyAlignment="1">
      <alignment horizontal="center" vertical="center"/>
    </xf>
    <xf numFmtId="167" fontId="2" fillId="0" borderId="0" xfId="0" applyNumberFormat="1" applyFont="1" applyAlignment="1">
      <alignment horizontal="center" vertical="center"/>
    </xf>
    <xf numFmtId="168" fontId="2" fillId="0" borderId="0" xfId="0" applyNumberFormat="1" applyFont="1" applyAlignment="1">
      <alignment horizontal="center" vertical="center"/>
    </xf>
    <xf numFmtId="166" fontId="2" fillId="0" borderId="0" xfId="0" applyNumberFormat="1" applyFont="1" applyAlignment="1">
      <alignment vertical="center"/>
    </xf>
    <xf numFmtId="168" fontId="2" fillId="0" borderId="0" xfId="0" applyNumberFormat="1" applyFont="1" applyAlignment="1">
      <alignment vertical="center"/>
    </xf>
    <xf numFmtId="169" fontId="6" fillId="0" borderId="0" xfId="0" applyNumberFormat="1" applyFont="1" applyAlignment="1">
      <alignment horizontal="left" vertical="center"/>
    </xf>
    <xf numFmtId="165" fontId="0" fillId="0" borderId="0" xfId="0" applyNumberFormat="1" applyAlignment="1">
      <alignment vertical="center"/>
    </xf>
    <xf numFmtId="164" fontId="6" fillId="0" borderId="0" xfId="0" applyNumberFormat="1" applyFont="1" applyAlignment="1">
      <alignment horizontal="left" vertical="center"/>
    </xf>
    <xf numFmtId="0" fontId="6" fillId="0" borderId="0" xfId="0" applyFont="1" applyAlignment="1">
      <alignment horizontal="left" vertical="center"/>
    </xf>
    <xf numFmtId="164" fontId="0" fillId="0" borderId="0" xfId="0" applyNumberFormat="1" applyAlignment="1">
      <alignment vertical="center"/>
    </xf>
    <xf numFmtId="166" fontId="0" fillId="0" borderId="0" xfId="0" applyNumberFormat="1" applyAlignment="1">
      <alignment vertical="center"/>
    </xf>
    <xf numFmtId="6" fontId="0" fillId="0" borderId="0" xfId="0" applyNumberFormat="1" applyAlignment="1">
      <alignment vertical="center"/>
    </xf>
    <xf numFmtId="168" fontId="0" fillId="0" borderId="0" xfId="0" applyNumberFormat="1" applyAlignment="1">
      <alignment vertical="center"/>
    </xf>
    <xf numFmtId="0" fontId="8" fillId="0" borderId="0" xfId="0" applyFont="1" applyAlignment="1">
      <alignment vertical="center"/>
    </xf>
    <xf numFmtId="166" fontId="8" fillId="0" borderId="0" xfId="0" applyNumberFormat="1" applyFont="1" applyAlignment="1">
      <alignment vertical="center"/>
    </xf>
    <xf numFmtId="167" fontId="0" fillId="0" borderId="0" xfId="0" applyNumberFormat="1" applyAlignment="1">
      <alignment vertical="center"/>
    </xf>
    <xf numFmtId="164" fontId="6" fillId="0" borderId="0" xfId="0" applyNumberFormat="1" applyFont="1" applyAlignment="1">
      <alignment horizontal="right" vertical="center"/>
    </xf>
    <xf numFmtId="0" fontId="2" fillId="0" borderId="0" xfId="0" applyFont="1" applyAlignment="1">
      <alignment horizontal="left" vertical="center"/>
    </xf>
    <xf numFmtId="0" fontId="1" fillId="2"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cellXfs>
  <cellStyles count="2">
    <cellStyle name="Normal" xfId="0" builtinId="0"/>
    <cellStyle name="Normal 2" xfId="1" xr:uid="{5795C030-D9F5-45E8-ADAC-CD8438DDE92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1"/>
  <sheetViews>
    <sheetView tabSelected="1" zoomScale="80" zoomScaleNormal="80" workbookViewId="0">
      <pane ySplit="12" topLeftCell="A13" activePane="bottomLeft" state="frozen"/>
      <selection pane="bottomLeft" activeCell="A7" sqref="A7:Q8"/>
    </sheetView>
  </sheetViews>
  <sheetFormatPr defaultColWidth="9.5" defaultRowHeight="13" x14ac:dyDescent="0.3"/>
  <cols>
    <col min="1" max="1" width="13.69921875" style="9" customWidth="1"/>
    <col min="2" max="2" width="36.5" style="9" bestFit="1" customWidth="1"/>
    <col min="3" max="3" width="19.69921875" style="9" bestFit="1" customWidth="1"/>
    <col min="4" max="4" width="14" style="9" bestFit="1" customWidth="1"/>
    <col min="5" max="5" width="22.69921875" style="9" bestFit="1" customWidth="1"/>
    <col min="6" max="6" width="16.5" style="20" customWidth="1"/>
    <col min="7" max="7" width="19.796875" style="9" bestFit="1" customWidth="1"/>
    <col min="8" max="9" width="16.796875" style="9" bestFit="1" customWidth="1"/>
    <col min="10" max="10" width="22.296875" style="9" bestFit="1" customWidth="1"/>
    <col min="11" max="11" width="18.5" style="9" customWidth="1"/>
    <col min="12" max="14" width="17.5" style="9" customWidth="1"/>
    <col min="15" max="15" width="15.5" style="9" bestFit="1" customWidth="1"/>
    <col min="16" max="16" width="22.5" style="9" bestFit="1" customWidth="1"/>
    <col min="17" max="17" width="18.19921875" style="9" bestFit="1" customWidth="1"/>
    <col min="18" max="16384" width="9.5" style="9"/>
  </cols>
  <sheetData>
    <row r="1" spans="1:17" s="10" customFormat="1" ht="23.5" x14ac:dyDescent="0.3">
      <c r="A1" s="32" t="s">
        <v>0</v>
      </c>
      <c r="B1" s="32"/>
      <c r="C1" s="32"/>
      <c r="D1" s="32"/>
      <c r="E1" s="32"/>
      <c r="F1" s="32"/>
      <c r="G1" s="32"/>
      <c r="H1" s="32"/>
      <c r="I1" s="32"/>
      <c r="J1" s="32"/>
      <c r="K1" s="32"/>
      <c r="L1" s="32"/>
      <c r="M1" s="32"/>
      <c r="N1" s="32"/>
      <c r="O1" s="32"/>
      <c r="P1" s="32"/>
      <c r="Q1" s="32"/>
    </row>
    <row r="2" spans="1:17" s="10" customFormat="1" ht="21" x14ac:dyDescent="0.3">
      <c r="A2" s="33" t="s">
        <v>351</v>
      </c>
      <c r="B2" s="33"/>
      <c r="C2" s="33"/>
      <c r="D2" s="33"/>
      <c r="E2" s="33"/>
      <c r="F2" s="33"/>
      <c r="G2" s="33"/>
      <c r="H2" s="33"/>
      <c r="I2" s="33"/>
      <c r="J2" s="33"/>
      <c r="K2" s="33"/>
      <c r="L2" s="33"/>
      <c r="M2" s="33"/>
      <c r="N2" s="33"/>
      <c r="O2" s="33"/>
      <c r="P2" s="33"/>
      <c r="Q2" s="33"/>
    </row>
    <row r="3" spans="1:17" s="10" customFormat="1" ht="21" x14ac:dyDescent="0.3">
      <c r="A3" s="34" t="s">
        <v>1</v>
      </c>
      <c r="B3" s="34"/>
      <c r="C3" s="34"/>
      <c r="D3" s="34"/>
      <c r="E3" s="34"/>
      <c r="F3" s="34"/>
      <c r="G3" s="34"/>
      <c r="H3" s="34"/>
      <c r="I3" s="34"/>
      <c r="J3" s="34"/>
      <c r="K3" s="34"/>
      <c r="L3" s="34"/>
      <c r="M3" s="34"/>
      <c r="N3" s="34"/>
      <c r="O3" s="34"/>
      <c r="P3" s="34"/>
      <c r="Q3" s="34"/>
    </row>
    <row r="4" spans="1:17" s="10" customFormat="1" ht="15.5" x14ac:dyDescent="0.3">
      <c r="A4" s="11" t="s">
        <v>2</v>
      </c>
      <c r="B4" s="12"/>
      <c r="C4" s="12" t="s">
        <v>3</v>
      </c>
      <c r="D4" s="12"/>
      <c r="E4" s="13"/>
      <c r="F4" s="14"/>
      <c r="G4" s="13"/>
      <c r="H4" s="15"/>
      <c r="I4" s="13"/>
      <c r="J4" s="13"/>
      <c r="K4" s="13"/>
      <c r="L4" s="16"/>
      <c r="M4" s="13"/>
      <c r="N4" s="17"/>
      <c r="O4" s="17"/>
      <c r="P4" s="18"/>
    </row>
    <row r="5" spans="1:17" s="10" customFormat="1" ht="15.65" customHeight="1" x14ac:dyDescent="0.3">
      <c r="A5" s="35" t="s">
        <v>352</v>
      </c>
      <c r="B5" s="35"/>
      <c r="C5" s="35"/>
      <c r="D5" s="35"/>
      <c r="E5" s="35"/>
      <c r="F5" s="35"/>
      <c r="G5" s="35"/>
      <c r="H5" s="35"/>
      <c r="I5" s="35"/>
      <c r="J5" s="35"/>
      <c r="K5" s="35"/>
      <c r="L5" s="35"/>
      <c r="M5" s="35"/>
      <c r="N5" s="35"/>
      <c r="O5" s="35"/>
      <c r="P5" s="35"/>
      <c r="Q5" s="35"/>
    </row>
    <row r="6" spans="1:17" s="10" customFormat="1" ht="15.5" x14ac:dyDescent="0.3">
      <c r="A6" s="35"/>
      <c r="B6" s="35"/>
      <c r="C6" s="35"/>
      <c r="D6" s="35"/>
      <c r="E6" s="35"/>
      <c r="F6" s="35"/>
      <c r="G6" s="35"/>
      <c r="H6" s="35"/>
      <c r="I6" s="35"/>
      <c r="J6" s="35"/>
      <c r="K6" s="35"/>
      <c r="L6" s="35"/>
      <c r="M6" s="35"/>
      <c r="N6" s="35"/>
      <c r="O6" s="35"/>
      <c r="P6" s="35"/>
      <c r="Q6" s="35"/>
    </row>
    <row r="7" spans="1:17" s="10" customFormat="1" ht="15.65" customHeight="1" x14ac:dyDescent="0.3">
      <c r="A7" s="35" t="s">
        <v>381</v>
      </c>
      <c r="B7" s="35"/>
      <c r="C7" s="35"/>
      <c r="D7" s="35"/>
      <c r="E7" s="35"/>
      <c r="F7" s="35"/>
      <c r="G7" s="35"/>
      <c r="H7" s="35"/>
      <c r="I7" s="35"/>
      <c r="J7" s="35"/>
      <c r="K7" s="35"/>
      <c r="L7" s="35"/>
      <c r="M7" s="35"/>
      <c r="N7" s="35"/>
      <c r="O7" s="35"/>
      <c r="P7" s="35"/>
      <c r="Q7" s="35"/>
    </row>
    <row r="8" spans="1:17" s="10" customFormat="1" ht="37" customHeight="1" x14ac:dyDescent="0.3">
      <c r="A8" s="35"/>
      <c r="B8" s="35"/>
      <c r="C8" s="35"/>
      <c r="D8" s="35"/>
      <c r="E8" s="35"/>
      <c r="F8" s="35"/>
      <c r="G8" s="35"/>
      <c r="H8" s="35"/>
      <c r="I8" s="35"/>
      <c r="J8" s="35"/>
      <c r="K8" s="35"/>
      <c r="L8" s="35"/>
      <c r="M8" s="35"/>
      <c r="N8" s="35"/>
      <c r="O8" s="35"/>
      <c r="P8" s="35"/>
      <c r="Q8" s="35"/>
    </row>
    <row r="9" spans="1:17" s="10" customFormat="1" ht="15.5" x14ac:dyDescent="0.3">
      <c r="A9" s="31" t="s">
        <v>378</v>
      </c>
      <c r="B9" s="31"/>
      <c r="C9" s="31"/>
      <c r="D9" s="31"/>
      <c r="E9" s="31"/>
      <c r="F9" s="31"/>
      <c r="G9" s="31"/>
      <c r="H9" s="31"/>
      <c r="I9" s="31"/>
      <c r="J9" s="31"/>
      <c r="K9" s="31"/>
      <c r="L9" s="31"/>
      <c r="M9" s="31"/>
      <c r="N9" s="31"/>
      <c r="O9" s="31"/>
      <c r="P9" s="31"/>
      <c r="Q9" s="31"/>
    </row>
    <row r="11" spans="1:17" x14ac:dyDescent="0.3">
      <c r="A11" s="21" t="s">
        <v>377</v>
      </c>
      <c r="B11" s="19">
        <v>45847</v>
      </c>
      <c r="P11" s="30" t="s">
        <v>4</v>
      </c>
      <c r="Q11" s="22">
        <f>COUNT(A13:A370)</f>
        <v>358</v>
      </c>
    </row>
    <row r="12" spans="1:17" ht="52.9" customHeight="1" x14ac:dyDescent="0.3">
      <c r="A12" s="1" t="s">
        <v>5</v>
      </c>
      <c r="B12" s="2" t="s">
        <v>6</v>
      </c>
      <c r="C12" s="3" t="s">
        <v>7</v>
      </c>
      <c r="D12" s="3" t="s">
        <v>8</v>
      </c>
      <c r="E12" s="4" t="s">
        <v>379</v>
      </c>
      <c r="F12" s="5" t="s">
        <v>382</v>
      </c>
      <c r="G12" s="3" t="s">
        <v>9</v>
      </c>
      <c r="H12" s="3" t="s">
        <v>10</v>
      </c>
      <c r="I12" s="3" t="s">
        <v>11</v>
      </c>
      <c r="J12" s="3" t="s">
        <v>12</v>
      </c>
      <c r="K12" s="6" t="s">
        <v>18</v>
      </c>
      <c r="L12" s="7" t="s">
        <v>13</v>
      </c>
      <c r="M12" s="8" t="s">
        <v>380</v>
      </c>
      <c r="N12" s="7" t="s">
        <v>14</v>
      </c>
      <c r="O12" s="3" t="s">
        <v>15</v>
      </c>
      <c r="P12" s="3" t="s">
        <v>16</v>
      </c>
      <c r="Q12" s="3" t="s">
        <v>17</v>
      </c>
    </row>
    <row r="13" spans="1:17" s="27" customFormat="1" ht="14" x14ac:dyDescent="0.3">
      <c r="A13" s="23">
        <v>180903</v>
      </c>
      <c r="B13" s="9" t="s">
        <v>353</v>
      </c>
      <c r="C13" s="24">
        <v>2151002</v>
      </c>
      <c r="D13" s="24">
        <v>62163</v>
      </c>
      <c r="E13" s="24">
        <v>199415127</v>
      </c>
      <c r="F13" s="20">
        <v>0.63219999999999998</v>
      </c>
      <c r="G13" s="24">
        <v>1260702</v>
      </c>
      <c r="H13" s="24">
        <v>0</v>
      </c>
      <c r="I13" s="24">
        <v>1250683</v>
      </c>
      <c r="J13" s="25">
        <v>0</v>
      </c>
      <c r="K13" s="24">
        <v>0</v>
      </c>
      <c r="L13" s="9">
        <v>49.72</v>
      </c>
      <c r="M13" s="24">
        <v>330.82799999999997</v>
      </c>
      <c r="N13" s="26">
        <v>60.277584424534801</v>
      </c>
      <c r="O13" s="24">
        <v>146887.49966880001</v>
      </c>
      <c r="P13" s="24">
        <v>178078</v>
      </c>
      <c r="Q13" s="24">
        <v>31190.500331200001</v>
      </c>
    </row>
    <row r="14" spans="1:17" s="27" customFormat="1" ht="14" x14ac:dyDescent="0.3">
      <c r="A14" s="23">
        <v>15901</v>
      </c>
      <c r="B14" s="9" t="s">
        <v>26</v>
      </c>
      <c r="C14" s="24">
        <v>34830341</v>
      </c>
      <c r="D14" s="24">
        <v>2047026</v>
      </c>
      <c r="E14" s="24">
        <v>7782908121</v>
      </c>
      <c r="F14" s="20">
        <v>0.6179</v>
      </c>
      <c r="G14" s="24">
        <v>48090589</v>
      </c>
      <c r="H14" s="24">
        <v>15307274</v>
      </c>
      <c r="I14" s="24">
        <v>48685934</v>
      </c>
      <c r="J14" s="25">
        <v>0</v>
      </c>
      <c r="K14" s="24">
        <v>15307274</v>
      </c>
      <c r="L14" s="9">
        <v>49.72</v>
      </c>
      <c r="M14" s="24">
        <v>5570.0720000000001</v>
      </c>
      <c r="N14" s="26">
        <v>139.727244477271</v>
      </c>
      <c r="O14" s="24">
        <v>0</v>
      </c>
      <c r="P14" s="24">
        <v>0</v>
      </c>
      <c r="Q14" s="24">
        <v>0</v>
      </c>
    </row>
    <row r="15" spans="1:17" s="27" customFormat="1" ht="14" x14ac:dyDescent="0.3">
      <c r="A15" s="23">
        <v>184907</v>
      </c>
      <c r="B15" s="9" t="s">
        <v>205</v>
      </c>
      <c r="C15" s="24">
        <v>62339009</v>
      </c>
      <c r="D15" s="24">
        <v>3728403</v>
      </c>
      <c r="E15" s="24">
        <v>6490464103</v>
      </c>
      <c r="F15" s="20">
        <v>0.56889999999999996</v>
      </c>
      <c r="G15" s="24">
        <v>36924250</v>
      </c>
      <c r="H15" s="24">
        <v>0</v>
      </c>
      <c r="I15" s="24">
        <v>39070429</v>
      </c>
      <c r="J15" s="25">
        <v>0</v>
      </c>
      <c r="K15" s="24">
        <v>0</v>
      </c>
      <c r="L15" s="9">
        <v>49.72</v>
      </c>
      <c r="M15" s="24">
        <v>9926.0380000000005</v>
      </c>
      <c r="N15" s="26">
        <v>65.388265720925105</v>
      </c>
      <c r="O15" s="24">
        <v>3045034.4997512</v>
      </c>
      <c r="P15" s="24">
        <v>4004616</v>
      </c>
      <c r="Q15" s="24">
        <v>959581.50024880003</v>
      </c>
    </row>
    <row r="16" spans="1:17" s="27" customFormat="1" ht="14" x14ac:dyDescent="0.3">
      <c r="A16" s="23">
        <v>43901</v>
      </c>
      <c r="B16" s="9" t="s">
        <v>52</v>
      </c>
      <c r="C16" s="24">
        <v>156914667</v>
      </c>
      <c r="D16" s="24">
        <v>9217309</v>
      </c>
      <c r="E16" s="24">
        <v>21078846445</v>
      </c>
      <c r="F16" s="20">
        <v>0.56889999999999996</v>
      </c>
      <c r="G16" s="24">
        <v>119917557</v>
      </c>
      <c r="H16" s="24">
        <v>0</v>
      </c>
      <c r="I16" s="24">
        <v>127266770</v>
      </c>
      <c r="J16" s="25">
        <v>0</v>
      </c>
      <c r="K16" s="24">
        <v>0</v>
      </c>
      <c r="L16" s="9">
        <v>49.72</v>
      </c>
      <c r="M16" s="24">
        <v>25070.851999999999</v>
      </c>
      <c r="N16" s="26">
        <v>84.077104539566506</v>
      </c>
      <c r="O16" s="24">
        <v>5148139.0047471998</v>
      </c>
      <c r="P16" s="24">
        <v>8705564</v>
      </c>
      <c r="Q16" s="24">
        <v>3557424.9952528002</v>
      </c>
    </row>
    <row r="17" spans="1:17" s="27" customFormat="1" ht="14" x14ac:dyDescent="0.3">
      <c r="A17" s="23">
        <v>22901</v>
      </c>
      <c r="B17" s="9" t="s">
        <v>40</v>
      </c>
      <c r="C17" s="24">
        <v>9423766</v>
      </c>
      <c r="D17" s="24">
        <v>370995</v>
      </c>
      <c r="E17" s="24">
        <v>935619311</v>
      </c>
      <c r="F17" s="20">
        <v>0.56889999999999996</v>
      </c>
      <c r="G17" s="24">
        <v>5322738</v>
      </c>
      <c r="H17" s="24">
        <v>0</v>
      </c>
      <c r="I17" s="24">
        <v>5005268</v>
      </c>
      <c r="J17" s="25">
        <v>0</v>
      </c>
      <c r="K17" s="24">
        <v>0</v>
      </c>
      <c r="L17" s="9">
        <v>49.72</v>
      </c>
      <c r="M17" s="24">
        <v>1509.6510000000001</v>
      </c>
      <c r="N17" s="26">
        <v>61.9758679986301</v>
      </c>
      <c r="O17" s="24">
        <v>411327.96550559998</v>
      </c>
      <c r="P17" s="24">
        <v>512719</v>
      </c>
      <c r="Q17" s="24">
        <v>101391.0344944</v>
      </c>
    </row>
    <row r="18" spans="1:17" s="27" customFormat="1" ht="14" x14ac:dyDescent="0.3">
      <c r="A18" s="23">
        <v>93901</v>
      </c>
      <c r="B18" s="9" t="s">
        <v>115</v>
      </c>
      <c r="C18" s="24">
        <v>11177548</v>
      </c>
      <c r="D18" s="24">
        <v>425686</v>
      </c>
      <c r="E18" s="24">
        <v>1126045803</v>
      </c>
      <c r="F18" s="20">
        <v>0.56889999999999996</v>
      </c>
      <c r="G18" s="24">
        <v>6406075</v>
      </c>
      <c r="H18" s="24">
        <v>0</v>
      </c>
      <c r="I18" s="24">
        <v>6839834</v>
      </c>
      <c r="J18" s="25">
        <v>0</v>
      </c>
      <c r="K18" s="24">
        <v>0</v>
      </c>
      <c r="L18" s="9">
        <v>49.72</v>
      </c>
      <c r="M18" s="24">
        <v>1777.442</v>
      </c>
      <c r="N18" s="26">
        <v>63.3520420356895</v>
      </c>
      <c r="O18" s="24">
        <v>0</v>
      </c>
      <c r="P18" s="24">
        <v>0</v>
      </c>
      <c r="Q18" s="24">
        <v>0</v>
      </c>
    </row>
    <row r="19" spans="1:17" s="27" customFormat="1" ht="14" x14ac:dyDescent="0.3">
      <c r="A19" s="23">
        <v>2901</v>
      </c>
      <c r="B19" s="9" t="s">
        <v>19</v>
      </c>
      <c r="C19" s="24">
        <v>36034018</v>
      </c>
      <c r="D19" s="24">
        <v>1819821</v>
      </c>
      <c r="E19" s="24">
        <v>10127301332</v>
      </c>
      <c r="F19" s="20">
        <v>0.56889999999999996</v>
      </c>
      <c r="G19" s="24">
        <v>57614217</v>
      </c>
      <c r="H19" s="24">
        <v>23400020</v>
      </c>
      <c r="I19" s="24">
        <v>60629281</v>
      </c>
      <c r="J19" s="25">
        <v>0</v>
      </c>
      <c r="K19" s="24">
        <v>23400020</v>
      </c>
      <c r="L19" s="9">
        <v>49.72</v>
      </c>
      <c r="M19" s="24">
        <v>5774.6840000000002</v>
      </c>
      <c r="N19" s="26">
        <v>175.374121458421</v>
      </c>
      <c r="O19" s="24">
        <v>0</v>
      </c>
      <c r="P19" s="24">
        <v>0</v>
      </c>
      <c r="Q19" s="24">
        <v>0</v>
      </c>
    </row>
    <row r="20" spans="1:17" s="27" customFormat="1" ht="14" x14ac:dyDescent="0.3">
      <c r="A20" s="23">
        <v>20902</v>
      </c>
      <c r="B20" s="9" t="s">
        <v>273</v>
      </c>
      <c r="C20" s="24">
        <v>59931262</v>
      </c>
      <c r="D20" s="24">
        <v>3065527</v>
      </c>
      <c r="E20" s="24">
        <v>5837738313</v>
      </c>
      <c r="F20" s="20">
        <v>0.56889999999999996</v>
      </c>
      <c r="G20" s="24">
        <v>33210893</v>
      </c>
      <c r="H20" s="24">
        <v>0</v>
      </c>
      <c r="I20" s="24">
        <v>35273304</v>
      </c>
      <c r="J20" s="25">
        <v>0</v>
      </c>
      <c r="K20" s="24">
        <v>0</v>
      </c>
      <c r="L20" s="9">
        <v>49.72</v>
      </c>
      <c r="M20" s="24">
        <v>9523.5949999999993</v>
      </c>
      <c r="N20" s="26">
        <v>61.297633015683701</v>
      </c>
      <c r="O20" s="24">
        <v>0</v>
      </c>
      <c r="P20" s="24">
        <v>0</v>
      </c>
      <c r="Q20" s="24">
        <v>0</v>
      </c>
    </row>
    <row r="21" spans="1:17" s="27" customFormat="1" ht="14" x14ac:dyDescent="0.3">
      <c r="A21" s="23">
        <v>205901</v>
      </c>
      <c r="B21" s="9" t="s">
        <v>354</v>
      </c>
      <c r="C21" s="24">
        <v>14327012</v>
      </c>
      <c r="D21" s="24">
        <v>680878</v>
      </c>
      <c r="E21" s="24">
        <v>1223372355</v>
      </c>
      <c r="F21" s="20">
        <v>0.56889999999999996</v>
      </c>
      <c r="G21" s="24">
        <v>6959765</v>
      </c>
      <c r="H21" s="24">
        <v>0</v>
      </c>
      <c r="I21" s="24">
        <v>7391970</v>
      </c>
      <c r="J21" s="25">
        <v>0</v>
      </c>
      <c r="K21" s="24">
        <v>0</v>
      </c>
      <c r="L21" s="9">
        <v>49.72</v>
      </c>
      <c r="M21" s="24">
        <v>2292.8620000000001</v>
      </c>
      <c r="N21" s="26">
        <v>53.355690617228603</v>
      </c>
      <c r="O21" s="24">
        <v>0</v>
      </c>
      <c r="P21" s="24">
        <v>0</v>
      </c>
      <c r="Q21" s="24">
        <v>0</v>
      </c>
    </row>
    <row r="22" spans="1:17" s="27" customFormat="1" ht="14" x14ac:dyDescent="0.3">
      <c r="A22" s="23">
        <v>61910</v>
      </c>
      <c r="B22" s="9" t="s">
        <v>80</v>
      </c>
      <c r="C22" s="24">
        <v>51124482</v>
      </c>
      <c r="D22" s="24">
        <v>2722123</v>
      </c>
      <c r="E22" s="24">
        <v>5638746531</v>
      </c>
      <c r="F22" s="20">
        <v>0.56889999999999996</v>
      </c>
      <c r="G22" s="24">
        <v>32078829</v>
      </c>
      <c r="H22" s="24">
        <v>0</v>
      </c>
      <c r="I22" s="24">
        <v>33924959</v>
      </c>
      <c r="J22" s="25">
        <v>0</v>
      </c>
      <c r="K22" s="24">
        <v>0</v>
      </c>
      <c r="L22" s="9">
        <v>49.72</v>
      </c>
      <c r="M22" s="24">
        <v>8165.9359999999997</v>
      </c>
      <c r="N22" s="26">
        <v>69.052053934784695</v>
      </c>
      <c r="O22" s="24">
        <v>556234.16295040003</v>
      </c>
      <c r="P22" s="24">
        <v>772508</v>
      </c>
      <c r="Q22" s="24">
        <v>216273.8370496</v>
      </c>
    </row>
    <row r="23" spans="1:17" s="27" customFormat="1" ht="14" x14ac:dyDescent="0.3">
      <c r="A23" s="23">
        <v>220901</v>
      </c>
      <c r="B23" s="9" t="s">
        <v>337</v>
      </c>
      <c r="C23" s="24">
        <v>435057106</v>
      </c>
      <c r="D23" s="24">
        <v>22362549</v>
      </c>
      <c r="E23" s="24">
        <v>38198730809</v>
      </c>
      <c r="F23" s="20">
        <v>0.58950000000000002</v>
      </c>
      <c r="G23" s="24">
        <v>225181518</v>
      </c>
      <c r="H23" s="24">
        <v>0</v>
      </c>
      <c r="I23" s="24">
        <v>235951236</v>
      </c>
      <c r="J23" s="25">
        <v>0</v>
      </c>
      <c r="K23" s="24">
        <v>0</v>
      </c>
      <c r="L23" s="9">
        <v>49.72</v>
      </c>
      <c r="M23" s="24">
        <v>69414.078999999998</v>
      </c>
      <c r="N23" s="26">
        <v>55.030235017596397</v>
      </c>
      <c r="O23" s="24">
        <v>32545457.314308401</v>
      </c>
      <c r="P23" s="24">
        <v>36021403</v>
      </c>
      <c r="Q23" s="24">
        <v>3475945.6856916002</v>
      </c>
    </row>
    <row r="24" spans="1:17" s="27" customFormat="1" ht="14" x14ac:dyDescent="0.3">
      <c r="A24" s="23">
        <v>217901</v>
      </c>
      <c r="B24" s="9" t="s">
        <v>336</v>
      </c>
      <c r="C24" s="24">
        <v>2490315</v>
      </c>
      <c r="D24" s="24">
        <v>80572</v>
      </c>
      <c r="E24" s="24">
        <v>207642365</v>
      </c>
      <c r="F24" s="20">
        <v>0.58120000000000005</v>
      </c>
      <c r="G24" s="24">
        <v>1206817</v>
      </c>
      <c r="H24" s="24">
        <v>0</v>
      </c>
      <c r="I24" s="24">
        <v>1293960</v>
      </c>
      <c r="J24" s="25">
        <v>0</v>
      </c>
      <c r="K24" s="24">
        <v>0</v>
      </c>
      <c r="L24" s="9">
        <v>49.72</v>
      </c>
      <c r="M24" s="24">
        <v>395.76499999999999</v>
      </c>
      <c r="N24" s="26">
        <v>52.466075827827098</v>
      </c>
      <c r="O24" s="24">
        <v>0</v>
      </c>
      <c r="P24" s="24">
        <v>0</v>
      </c>
      <c r="Q24" s="24">
        <v>0</v>
      </c>
    </row>
    <row r="25" spans="1:17" s="27" customFormat="1" ht="14" x14ac:dyDescent="0.3">
      <c r="A25" s="23">
        <v>227901</v>
      </c>
      <c r="B25" s="9" t="s">
        <v>235</v>
      </c>
      <c r="C25" s="24">
        <v>582265903</v>
      </c>
      <c r="D25" s="24">
        <v>29855612</v>
      </c>
      <c r="E25" s="24">
        <v>190537000000</v>
      </c>
      <c r="F25" s="20">
        <v>0.60419999999999996</v>
      </c>
      <c r="G25" s="24">
        <v>1151224554</v>
      </c>
      <c r="H25" s="24">
        <v>598814263</v>
      </c>
      <c r="I25" s="24">
        <v>1183378398</v>
      </c>
      <c r="J25" s="25">
        <v>0</v>
      </c>
      <c r="K25" s="24">
        <v>598814263</v>
      </c>
      <c r="L25" s="9">
        <v>49.72</v>
      </c>
      <c r="M25" s="24">
        <v>92707.710999999996</v>
      </c>
      <c r="N25" s="26">
        <v>205.52443582605599</v>
      </c>
      <c r="O25" s="24">
        <v>42637203.366010003</v>
      </c>
      <c r="P25" s="24">
        <v>176246725</v>
      </c>
      <c r="Q25" s="24">
        <v>133609521.63399</v>
      </c>
    </row>
    <row r="26" spans="1:17" s="27" customFormat="1" ht="14" x14ac:dyDescent="0.3">
      <c r="A26" s="23">
        <v>196901</v>
      </c>
      <c r="B26" s="9" t="s">
        <v>214</v>
      </c>
      <c r="C26" s="24">
        <v>2206457</v>
      </c>
      <c r="D26" s="24">
        <v>59222</v>
      </c>
      <c r="E26" s="24">
        <v>330980119</v>
      </c>
      <c r="F26" s="20">
        <v>0.56889999999999996</v>
      </c>
      <c r="G26" s="24">
        <v>1882946</v>
      </c>
      <c r="H26" s="24">
        <v>0</v>
      </c>
      <c r="I26" s="24">
        <v>1980382</v>
      </c>
      <c r="J26" s="25">
        <v>0</v>
      </c>
      <c r="K26" s="24">
        <v>0</v>
      </c>
      <c r="L26" s="9">
        <v>49.72</v>
      </c>
      <c r="M26" s="24">
        <v>349.53399999999999</v>
      </c>
      <c r="N26" s="26">
        <v>94.691823685249503</v>
      </c>
      <c r="O26" s="24">
        <v>106532.23084239999</v>
      </c>
      <c r="P26" s="24">
        <v>202891</v>
      </c>
      <c r="Q26" s="24">
        <v>96358.769157600007</v>
      </c>
    </row>
    <row r="27" spans="1:17" s="27" customFormat="1" ht="14" x14ac:dyDescent="0.3">
      <c r="A27" s="23">
        <v>30903</v>
      </c>
      <c r="B27" s="9" t="s">
        <v>46</v>
      </c>
      <c r="C27" s="24">
        <v>4374150</v>
      </c>
      <c r="D27" s="24">
        <v>134973</v>
      </c>
      <c r="E27" s="24">
        <v>513305896</v>
      </c>
      <c r="F27" s="20">
        <v>0.56889999999999996</v>
      </c>
      <c r="G27" s="24">
        <v>2920197</v>
      </c>
      <c r="H27" s="24">
        <v>0</v>
      </c>
      <c r="I27" s="24">
        <v>3103039</v>
      </c>
      <c r="J27" s="25">
        <v>0</v>
      </c>
      <c r="K27" s="24">
        <v>0</v>
      </c>
      <c r="L27" s="9">
        <v>49.72</v>
      </c>
      <c r="M27" s="24">
        <v>703.26499999999999</v>
      </c>
      <c r="N27" s="26">
        <v>72.988972293516696</v>
      </c>
      <c r="O27" s="24">
        <v>216791.28195999999</v>
      </c>
      <c r="P27" s="24">
        <v>318250</v>
      </c>
      <c r="Q27" s="24">
        <v>101458.71804000001</v>
      </c>
    </row>
    <row r="28" spans="1:17" s="27" customFormat="1" ht="14" x14ac:dyDescent="0.3">
      <c r="A28" s="23">
        <v>195902</v>
      </c>
      <c r="B28" s="9" t="s">
        <v>213</v>
      </c>
      <c r="C28" s="24">
        <v>2322491</v>
      </c>
      <c r="D28" s="24">
        <v>63596</v>
      </c>
      <c r="E28" s="24">
        <v>710630458</v>
      </c>
      <c r="F28" s="20">
        <v>0.63219999999999998</v>
      </c>
      <c r="G28" s="24">
        <v>4492606</v>
      </c>
      <c r="H28" s="24">
        <v>2233711</v>
      </c>
      <c r="I28" s="24">
        <v>4456901</v>
      </c>
      <c r="J28" s="25">
        <v>-35705</v>
      </c>
      <c r="K28" s="24">
        <v>2198006</v>
      </c>
      <c r="L28" s="9">
        <v>49.72</v>
      </c>
      <c r="M28" s="24">
        <v>372.13099999999997</v>
      </c>
      <c r="N28" s="26">
        <v>190.96244548290801</v>
      </c>
      <c r="O28" s="24">
        <v>0</v>
      </c>
      <c r="P28" s="24">
        <v>0</v>
      </c>
      <c r="Q28" s="24">
        <v>0</v>
      </c>
    </row>
    <row r="29" spans="1:17" s="27" customFormat="1" ht="14" x14ac:dyDescent="0.3">
      <c r="A29" s="23">
        <v>10902</v>
      </c>
      <c r="B29" s="9" t="s">
        <v>23</v>
      </c>
      <c r="C29" s="24">
        <v>20030356</v>
      </c>
      <c r="D29" s="24">
        <v>946931</v>
      </c>
      <c r="E29" s="24">
        <v>2814572102</v>
      </c>
      <c r="F29" s="20">
        <v>0.56889999999999996</v>
      </c>
      <c r="G29" s="24">
        <v>16012101</v>
      </c>
      <c r="H29" s="24">
        <v>0</v>
      </c>
      <c r="I29" s="24">
        <v>17116824</v>
      </c>
      <c r="J29" s="25">
        <v>0</v>
      </c>
      <c r="K29" s="24">
        <v>0</v>
      </c>
      <c r="L29" s="9">
        <v>49.72</v>
      </c>
      <c r="M29" s="24">
        <v>3159.6529999999998</v>
      </c>
      <c r="N29" s="26">
        <v>89.078519128524505</v>
      </c>
      <c r="O29" s="24">
        <v>0</v>
      </c>
      <c r="P29" s="24">
        <v>0</v>
      </c>
      <c r="Q29" s="24">
        <v>0</v>
      </c>
    </row>
    <row r="30" spans="1:17" s="27" customFormat="1" ht="14" x14ac:dyDescent="0.3">
      <c r="A30" s="23">
        <v>178913</v>
      </c>
      <c r="B30" s="9" t="s">
        <v>329</v>
      </c>
      <c r="C30" s="24">
        <v>8474622</v>
      </c>
      <c r="D30" s="24">
        <v>315981</v>
      </c>
      <c r="E30" s="24">
        <v>907916155</v>
      </c>
      <c r="F30" s="20">
        <v>0.56889999999999996</v>
      </c>
      <c r="G30" s="24">
        <v>5165135</v>
      </c>
      <c r="H30" s="24">
        <v>0</v>
      </c>
      <c r="I30" s="24">
        <v>5440718</v>
      </c>
      <c r="J30" s="25">
        <v>0</v>
      </c>
      <c r="K30" s="24">
        <v>0</v>
      </c>
      <c r="L30" s="9">
        <v>49.72</v>
      </c>
      <c r="M30" s="24">
        <v>1340.13</v>
      </c>
      <c r="N30" s="26">
        <v>67.748364337788104</v>
      </c>
      <c r="O30" s="24">
        <v>409115.95850399998</v>
      </c>
      <c r="P30" s="24">
        <v>557461</v>
      </c>
      <c r="Q30" s="24">
        <v>148345.04149599999</v>
      </c>
    </row>
    <row r="31" spans="1:17" s="27" customFormat="1" ht="14" x14ac:dyDescent="0.3">
      <c r="A31" s="23">
        <v>36902</v>
      </c>
      <c r="B31" s="9" t="s">
        <v>49</v>
      </c>
      <c r="C31" s="24">
        <v>63310781</v>
      </c>
      <c r="D31" s="24">
        <v>3415484</v>
      </c>
      <c r="E31" s="24">
        <v>14379127234</v>
      </c>
      <c r="F31" s="20">
        <v>0.5897</v>
      </c>
      <c r="G31" s="24">
        <v>84793713</v>
      </c>
      <c r="H31" s="24">
        <v>24898416</v>
      </c>
      <c r="I31" s="24">
        <v>84869302</v>
      </c>
      <c r="J31" s="25">
        <v>0</v>
      </c>
      <c r="K31" s="24">
        <v>24898416</v>
      </c>
      <c r="L31" s="9">
        <v>49.72</v>
      </c>
      <c r="M31" s="24">
        <v>10136.98</v>
      </c>
      <c r="N31" s="26">
        <v>141.848235214038</v>
      </c>
      <c r="O31" s="24">
        <v>4541135.9168560002</v>
      </c>
      <c r="P31" s="24">
        <v>12955594</v>
      </c>
      <c r="Q31" s="24">
        <v>8414458.0831439998</v>
      </c>
    </row>
    <row r="32" spans="1:17" s="27" customFormat="1" ht="14" x14ac:dyDescent="0.3">
      <c r="A32" s="23">
        <v>123910</v>
      </c>
      <c r="B32" s="9" t="s">
        <v>145</v>
      </c>
      <c r="C32" s="24">
        <v>130021245</v>
      </c>
      <c r="D32" s="24">
        <v>6579966</v>
      </c>
      <c r="E32" s="24">
        <v>12896816096</v>
      </c>
      <c r="F32" s="20">
        <v>0.60899999999999999</v>
      </c>
      <c r="G32" s="24">
        <v>78541610</v>
      </c>
      <c r="H32" s="24">
        <v>0</v>
      </c>
      <c r="I32" s="24">
        <v>80330860</v>
      </c>
      <c r="J32" s="25">
        <v>0</v>
      </c>
      <c r="K32" s="24">
        <v>0</v>
      </c>
      <c r="L32" s="9">
        <v>49.72</v>
      </c>
      <c r="M32" s="24">
        <v>20682.251</v>
      </c>
      <c r="N32" s="26">
        <v>62.356926700096601</v>
      </c>
      <c r="O32" s="24">
        <v>6313894.1310807997</v>
      </c>
      <c r="P32" s="24">
        <v>7918645</v>
      </c>
      <c r="Q32" s="24">
        <v>1604750.8689192</v>
      </c>
    </row>
    <row r="33" spans="1:17" s="27" customFormat="1" ht="14" x14ac:dyDescent="0.3">
      <c r="A33" s="23">
        <v>8901</v>
      </c>
      <c r="B33" s="9" t="s">
        <v>21</v>
      </c>
      <c r="C33" s="24">
        <v>19881490</v>
      </c>
      <c r="D33" s="24">
        <v>1015704</v>
      </c>
      <c r="E33" s="24">
        <v>1742254950</v>
      </c>
      <c r="F33" s="20">
        <v>0.56889999999999996</v>
      </c>
      <c r="G33" s="24">
        <v>9911688</v>
      </c>
      <c r="H33" s="24">
        <v>0</v>
      </c>
      <c r="I33" s="24">
        <v>10493211</v>
      </c>
      <c r="J33" s="25">
        <v>0</v>
      </c>
      <c r="K33" s="24">
        <v>0</v>
      </c>
      <c r="L33" s="9">
        <v>49.72</v>
      </c>
      <c r="M33" s="24">
        <v>3139.3679999999999</v>
      </c>
      <c r="N33" s="26">
        <v>55.496996529237698</v>
      </c>
      <c r="O33" s="24">
        <v>1089503.8511808</v>
      </c>
      <c r="P33" s="24">
        <v>1216094</v>
      </c>
      <c r="Q33" s="24">
        <v>126590.1488192</v>
      </c>
    </row>
    <row r="34" spans="1:17" s="27" customFormat="1" ht="14" x14ac:dyDescent="0.3">
      <c r="A34" s="23">
        <v>66901</v>
      </c>
      <c r="B34" s="9" t="s">
        <v>355</v>
      </c>
      <c r="C34" s="24">
        <v>2557277</v>
      </c>
      <c r="D34" s="24">
        <v>41647</v>
      </c>
      <c r="E34" s="24">
        <v>342152509</v>
      </c>
      <c r="F34" s="20">
        <v>0.63009999999999999</v>
      </c>
      <c r="G34" s="24">
        <v>2155903</v>
      </c>
      <c r="H34" s="24">
        <v>0</v>
      </c>
      <c r="I34" s="24">
        <v>1736520</v>
      </c>
      <c r="J34" s="25">
        <v>0</v>
      </c>
      <c r="K34" s="24">
        <v>0</v>
      </c>
      <c r="L34" s="9">
        <v>49.72</v>
      </c>
      <c r="M34" s="24">
        <v>407.322</v>
      </c>
      <c r="N34" s="26">
        <v>84.000498131699203</v>
      </c>
      <c r="O34" s="24">
        <v>146827.36134</v>
      </c>
      <c r="P34" s="24">
        <v>248061</v>
      </c>
      <c r="Q34" s="24">
        <v>101233.63866</v>
      </c>
    </row>
    <row r="35" spans="1:17" s="27" customFormat="1" ht="14" x14ac:dyDescent="0.3">
      <c r="A35" s="23">
        <v>138904</v>
      </c>
      <c r="B35" s="9" t="s">
        <v>161</v>
      </c>
      <c r="C35" s="24">
        <v>1892324</v>
      </c>
      <c r="D35" s="24">
        <v>41360</v>
      </c>
      <c r="E35" s="24">
        <v>176199986</v>
      </c>
      <c r="F35" s="20">
        <v>0.63139999999999996</v>
      </c>
      <c r="G35" s="24">
        <v>1112527</v>
      </c>
      <c r="H35" s="24">
        <v>0</v>
      </c>
      <c r="I35" s="24">
        <v>1104832</v>
      </c>
      <c r="J35" s="25">
        <v>0</v>
      </c>
      <c r="K35" s="24">
        <v>0</v>
      </c>
      <c r="L35" s="9">
        <v>49.72</v>
      </c>
      <c r="M35" s="24">
        <v>303.51600000000002</v>
      </c>
      <c r="N35" s="26">
        <v>58.052948114761698</v>
      </c>
      <c r="O35" s="24">
        <v>87375.821860800002</v>
      </c>
      <c r="P35" s="24">
        <v>102020</v>
      </c>
      <c r="Q35" s="24">
        <v>14644.178139199999</v>
      </c>
    </row>
    <row r="36" spans="1:17" s="27" customFormat="1" ht="14" x14ac:dyDescent="0.3">
      <c r="A36" s="23">
        <v>114901</v>
      </c>
      <c r="B36" s="9" t="s">
        <v>135</v>
      </c>
      <c r="C36" s="24">
        <v>29642590</v>
      </c>
      <c r="D36" s="24">
        <v>1452434</v>
      </c>
      <c r="E36" s="24">
        <v>5344499642</v>
      </c>
      <c r="F36" s="20">
        <v>0.56889999999999996</v>
      </c>
      <c r="G36" s="24">
        <v>30404858</v>
      </c>
      <c r="H36" s="24">
        <v>2214702</v>
      </c>
      <c r="I36" s="24">
        <v>31860718</v>
      </c>
      <c r="J36" s="25">
        <v>0</v>
      </c>
      <c r="K36" s="24">
        <v>2214702</v>
      </c>
      <c r="L36" s="9">
        <v>49.72</v>
      </c>
      <c r="M36" s="24">
        <v>4740.2809999999999</v>
      </c>
      <c r="N36" s="26">
        <v>112.746473088832</v>
      </c>
      <c r="O36" s="24">
        <v>0</v>
      </c>
      <c r="P36" s="24">
        <v>0</v>
      </c>
      <c r="Q36" s="24">
        <v>0</v>
      </c>
    </row>
    <row r="37" spans="1:17" s="27" customFormat="1" ht="14" x14ac:dyDescent="0.3">
      <c r="A37" s="23">
        <v>177903</v>
      </c>
      <c r="B37" s="9" t="s">
        <v>193</v>
      </c>
      <c r="C37" s="24">
        <v>2551205</v>
      </c>
      <c r="D37" s="24">
        <v>82544</v>
      </c>
      <c r="E37" s="24">
        <v>601218030</v>
      </c>
      <c r="F37" s="20">
        <v>0.63219999999999998</v>
      </c>
      <c r="G37" s="24">
        <v>3800900</v>
      </c>
      <c r="H37" s="24">
        <v>1332239</v>
      </c>
      <c r="I37" s="24">
        <v>3770692</v>
      </c>
      <c r="J37" s="25">
        <v>-30208</v>
      </c>
      <c r="K37" s="24">
        <v>1302031</v>
      </c>
      <c r="L37" s="9">
        <v>49.72</v>
      </c>
      <c r="M37" s="24">
        <v>401.99400000000003</v>
      </c>
      <c r="N37" s="26">
        <v>149.558956103822</v>
      </c>
      <c r="O37" s="24">
        <v>0</v>
      </c>
      <c r="P37" s="24">
        <v>0</v>
      </c>
      <c r="Q37" s="24">
        <v>0</v>
      </c>
    </row>
    <row r="38" spans="1:17" s="27" customFormat="1" ht="14" x14ac:dyDescent="0.3">
      <c r="A38" s="23">
        <v>16902</v>
      </c>
      <c r="B38" s="9" t="s">
        <v>30</v>
      </c>
      <c r="C38" s="24">
        <v>12456940</v>
      </c>
      <c r="D38" s="24">
        <v>482647</v>
      </c>
      <c r="E38" s="24">
        <v>2030342701</v>
      </c>
      <c r="F38" s="20">
        <v>0.56889999999999996</v>
      </c>
      <c r="G38" s="24">
        <v>11550620</v>
      </c>
      <c r="H38" s="24">
        <v>0</v>
      </c>
      <c r="I38" s="24">
        <v>12255053</v>
      </c>
      <c r="J38" s="25">
        <v>0</v>
      </c>
      <c r="K38" s="24">
        <v>0</v>
      </c>
      <c r="L38" s="9">
        <v>49.72</v>
      </c>
      <c r="M38" s="24">
        <v>1972.1010000000001</v>
      </c>
      <c r="N38" s="26">
        <v>102.95328185523999</v>
      </c>
      <c r="O38" s="24">
        <v>0</v>
      </c>
      <c r="P38" s="24">
        <v>0</v>
      </c>
      <c r="Q38" s="24">
        <v>0</v>
      </c>
    </row>
    <row r="39" spans="1:17" s="27" customFormat="1" ht="14" x14ac:dyDescent="0.3">
      <c r="A39" s="23">
        <v>72904</v>
      </c>
      <c r="B39" s="9" t="s">
        <v>90</v>
      </c>
      <c r="C39" s="24">
        <v>2470137</v>
      </c>
      <c r="D39" s="24">
        <v>90687</v>
      </c>
      <c r="E39" s="24">
        <v>335044629</v>
      </c>
      <c r="F39" s="20">
        <v>0.56889999999999996</v>
      </c>
      <c r="G39" s="24">
        <v>1906069</v>
      </c>
      <c r="H39" s="24">
        <v>0</v>
      </c>
      <c r="I39" s="24">
        <v>1882473</v>
      </c>
      <c r="J39" s="25">
        <v>0</v>
      </c>
      <c r="K39" s="24">
        <v>0</v>
      </c>
      <c r="L39" s="9">
        <v>49.72</v>
      </c>
      <c r="M39" s="24">
        <v>391.72899999999998</v>
      </c>
      <c r="N39" s="26">
        <v>85.529697571535394</v>
      </c>
      <c r="O39" s="24">
        <v>112186.17146880001</v>
      </c>
      <c r="P39" s="24">
        <v>192986</v>
      </c>
      <c r="Q39" s="24">
        <v>80799.828531199993</v>
      </c>
    </row>
    <row r="40" spans="1:17" s="27" customFormat="1" ht="14" x14ac:dyDescent="0.3">
      <c r="A40" s="23">
        <v>130901</v>
      </c>
      <c r="B40" s="9" t="s">
        <v>151</v>
      </c>
      <c r="C40" s="24">
        <v>86659529</v>
      </c>
      <c r="D40" s="24">
        <v>4910554</v>
      </c>
      <c r="E40" s="24">
        <v>11276086890</v>
      </c>
      <c r="F40" s="20">
        <v>0.56889999999999996</v>
      </c>
      <c r="G40" s="24">
        <v>64149658</v>
      </c>
      <c r="H40" s="24">
        <v>0</v>
      </c>
      <c r="I40" s="24">
        <v>68575537</v>
      </c>
      <c r="J40" s="25">
        <v>0</v>
      </c>
      <c r="K40" s="24">
        <v>0</v>
      </c>
      <c r="L40" s="9">
        <v>49.72</v>
      </c>
      <c r="M40" s="24">
        <v>13758.956</v>
      </c>
      <c r="N40" s="26">
        <v>81.954523947892596</v>
      </c>
      <c r="O40" s="24">
        <v>0</v>
      </c>
      <c r="P40" s="24">
        <v>0</v>
      </c>
      <c r="Q40" s="24">
        <v>0</v>
      </c>
    </row>
    <row r="41" spans="1:17" s="27" customFormat="1" ht="14" x14ac:dyDescent="0.3">
      <c r="A41" s="23">
        <v>74903</v>
      </c>
      <c r="B41" s="9" t="s">
        <v>294</v>
      </c>
      <c r="C41" s="24">
        <v>18921078</v>
      </c>
      <c r="D41" s="24">
        <v>846447</v>
      </c>
      <c r="E41" s="24">
        <v>1549473735</v>
      </c>
      <c r="F41" s="20">
        <v>0.56889999999999996</v>
      </c>
      <c r="G41" s="24">
        <v>8814956</v>
      </c>
      <c r="H41" s="24">
        <v>0</v>
      </c>
      <c r="I41" s="24">
        <v>9362369</v>
      </c>
      <c r="J41" s="25">
        <v>0</v>
      </c>
      <c r="K41" s="24">
        <v>0</v>
      </c>
      <c r="L41" s="9">
        <v>49.72</v>
      </c>
      <c r="M41" s="24">
        <v>3025.8539999999998</v>
      </c>
      <c r="N41" s="26">
        <v>51.207815545627803</v>
      </c>
      <c r="O41" s="24">
        <v>0</v>
      </c>
      <c r="P41" s="24">
        <v>0</v>
      </c>
      <c r="Q41" s="24">
        <v>0</v>
      </c>
    </row>
    <row r="42" spans="1:17" s="27" customFormat="1" ht="14" x14ac:dyDescent="0.3">
      <c r="A42" s="23">
        <v>17901</v>
      </c>
      <c r="B42" s="9" t="s">
        <v>31</v>
      </c>
      <c r="C42" s="24">
        <v>3146536</v>
      </c>
      <c r="D42" s="24">
        <v>107007</v>
      </c>
      <c r="E42" s="24">
        <v>1486674752</v>
      </c>
      <c r="F42" s="20">
        <v>0.56889999999999996</v>
      </c>
      <c r="G42" s="24">
        <v>8457693</v>
      </c>
      <c r="H42" s="24">
        <v>5418164</v>
      </c>
      <c r="I42" s="24">
        <v>8953947</v>
      </c>
      <c r="J42" s="25">
        <v>0</v>
      </c>
      <c r="K42" s="24">
        <v>5418164</v>
      </c>
      <c r="L42" s="9">
        <v>49.72</v>
      </c>
      <c r="M42" s="24">
        <v>486.66199999999998</v>
      </c>
      <c r="N42" s="26">
        <v>305.48404272369697</v>
      </c>
      <c r="O42" s="24">
        <v>0</v>
      </c>
      <c r="P42" s="24">
        <v>0</v>
      </c>
      <c r="Q42" s="24">
        <v>0</v>
      </c>
    </row>
    <row r="43" spans="1:17" s="27" customFormat="1" ht="14" x14ac:dyDescent="0.3">
      <c r="A43" s="23">
        <v>249902</v>
      </c>
      <c r="B43" s="9" t="s">
        <v>348</v>
      </c>
      <c r="C43" s="24">
        <v>13458899</v>
      </c>
      <c r="D43" s="24">
        <v>603867</v>
      </c>
      <c r="E43" s="24">
        <v>1122446617</v>
      </c>
      <c r="F43" s="20">
        <v>0.56889999999999996</v>
      </c>
      <c r="G43" s="24">
        <v>6385599</v>
      </c>
      <c r="H43" s="24">
        <v>0</v>
      </c>
      <c r="I43" s="24">
        <v>6849702</v>
      </c>
      <c r="J43" s="25">
        <v>0</v>
      </c>
      <c r="K43" s="24">
        <v>0</v>
      </c>
      <c r="L43" s="9">
        <v>49.72</v>
      </c>
      <c r="M43" s="24">
        <v>2144.7460000000001</v>
      </c>
      <c r="N43" s="26">
        <v>52.334710823566098</v>
      </c>
      <c r="O43" s="24">
        <v>0</v>
      </c>
      <c r="P43" s="24">
        <v>0</v>
      </c>
      <c r="Q43" s="24">
        <v>0</v>
      </c>
    </row>
    <row r="44" spans="1:17" s="27" customFormat="1" ht="14" x14ac:dyDescent="0.3">
      <c r="A44" s="23">
        <v>136901</v>
      </c>
      <c r="B44" s="9" t="s">
        <v>160</v>
      </c>
      <c r="C44" s="24">
        <v>6361365</v>
      </c>
      <c r="D44" s="24">
        <v>224806</v>
      </c>
      <c r="E44" s="24">
        <v>1098206855</v>
      </c>
      <c r="F44" s="20">
        <v>0.56889999999999996</v>
      </c>
      <c r="G44" s="24">
        <v>6247699</v>
      </c>
      <c r="H44" s="24">
        <v>111140</v>
      </c>
      <c r="I44" s="24">
        <v>6635684</v>
      </c>
      <c r="J44" s="25">
        <v>0</v>
      </c>
      <c r="K44" s="24">
        <v>111140</v>
      </c>
      <c r="L44" s="9">
        <v>49.72</v>
      </c>
      <c r="M44" s="24">
        <v>1018.505</v>
      </c>
      <c r="N44" s="26">
        <v>107.825376900457</v>
      </c>
      <c r="O44" s="24">
        <v>0</v>
      </c>
      <c r="P44" s="24">
        <v>0</v>
      </c>
      <c r="Q44" s="24">
        <v>0</v>
      </c>
    </row>
    <row r="45" spans="1:17" s="27" customFormat="1" ht="14" x14ac:dyDescent="0.3">
      <c r="A45" s="23">
        <v>8903</v>
      </c>
      <c r="B45" s="9" t="s">
        <v>356</v>
      </c>
      <c r="C45" s="24">
        <v>10216562</v>
      </c>
      <c r="D45" s="24">
        <v>382799</v>
      </c>
      <c r="E45" s="24">
        <v>827995102</v>
      </c>
      <c r="F45" s="20">
        <v>0.56889999999999996</v>
      </c>
      <c r="G45" s="24">
        <v>4710464</v>
      </c>
      <c r="H45" s="24">
        <v>0</v>
      </c>
      <c r="I45" s="24">
        <v>4970644</v>
      </c>
      <c r="J45" s="25">
        <v>0</v>
      </c>
      <c r="K45" s="24">
        <v>0</v>
      </c>
      <c r="L45" s="9">
        <v>49.72</v>
      </c>
      <c r="M45" s="24">
        <v>1620.7670000000001</v>
      </c>
      <c r="N45" s="26">
        <v>51.086621457618499</v>
      </c>
      <c r="O45" s="24">
        <v>0</v>
      </c>
      <c r="P45" s="24">
        <v>0</v>
      </c>
      <c r="Q45" s="24">
        <v>0</v>
      </c>
    </row>
    <row r="46" spans="1:17" s="27" customFormat="1" ht="14" x14ac:dyDescent="0.3">
      <c r="A46" s="23">
        <v>20905</v>
      </c>
      <c r="B46" s="9" t="s">
        <v>35</v>
      </c>
      <c r="C46" s="24">
        <v>89954736</v>
      </c>
      <c r="D46" s="24">
        <v>4683033</v>
      </c>
      <c r="E46" s="24">
        <v>9370527288</v>
      </c>
      <c r="F46" s="20">
        <v>0.63219999999999998</v>
      </c>
      <c r="G46" s="24">
        <v>59240474</v>
      </c>
      <c r="H46" s="24">
        <v>0</v>
      </c>
      <c r="I46" s="24">
        <v>57120635</v>
      </c>
      <c r="J46" s="25">
        <v>0</v>
      </c>
      <c r="K46" s="24">
        <v>0</v>
      </c>
      <c r="L46" s="9">
        <v>49.72</v>
      </c>
      <c r="M46" s="24">
        <v>14391.566999999999</v>
      </c>
      <c r="N46" s="26">
        <v>65.111236934796594</v>
      </c>
      <c r="O46" s="24">
        <v>0</v>
      </c>
      <c r="P46" s="24">
        <v>0</v>
      </c>
      <c r="Q46" s="24">
        <v>0</v>
      </c>
    </row>
    <row r="47" spans="1:17" s="27" customFormat="1" ht="14" x14ac:dyDescent="0.3">
      <c r="A47" s="23">
        <v>239901</v>
      </c>
      <c r="B47" s="9" t="s">
        <v>250</v>
      </c>
      <c r="C47" s="24">
        <v>41551899</v>
      </c>
      <c r="D47" s="24">
        <v>2075922</v>
      </c>
      <c r="E47" s="24">
        <v>4407901304</v>
      </c>
      <c r="F47" s="20">
        <v>0.56889999999999996</v>
      </c>
      <c r="G47" s="24">
        <v>25076551</v>
      </c>
      <c r="H47" s="24">
        <v>0</v>
      </c>
      <c r="I47" s="24">
        <v>26806657</v>
      </c>
      <c r="J47" s="25">
        <v>0</v>
      </c>
      <c r="K47" s="24">
        <v>0</v>
      </c>
      <c r="L47" s="9">
        <v>49.72</v>
      </c>
      <c r="M47" s="24">
        <v>6608.5339999999997</v>
      </c>
      <c r="N47" s="26">
        <v>66.700138094167301</v>
      </c>
      <c r="O47" s="24">
        <v>0</v>
      </c>
      <c r="P47" s="24">
        <v>0</v>
      </c>
      <c r="Q47" s="24">
        <v>0</v>
      </c>
    </row>
    <row r="48" spans="1:17" s="27" customFormat="1" ht="14" x14ac:dyDescent="0.3">
      <c r="A48" s="23">
        <v>249903</v>
      </c>
      <c r="B48" s="9" t="s">
        <v>261</v>
      </c>
      <c r="C48" s="24">
        <v>20146829</v>
      </c>
      <c r="D48" s="24">
        <v>925501</v>
      </c>
      <c r="E48" s="24">
        <v>1873546392</v>
      </c>
      <c r="F48" s="20">
        <v>0.56889999999999996</v>
      </c>
      <c r="G48" s="24">
        <v>10658605</v>
      </c>
      <c r="H48" s="24">
        <v>0</v>
      </c>
      <c r="I48" s="24">
        <v>11313692</v>
      </c>
      <c r="J48" s="25">
        <v>0</v>
      </c>
      <c r="K48" s="24">
        <v>0</v>
      </c>
      <c r="L48" s="9">
        <v>49.72</v>
      </c>
      <c r="M48" s="24">
        <v>3203.9659999999999</v>
      </c>
      <c r="N48" s="26">
        <v>58.475851241867097</v>
      </c>
      <c r="O48" s="24">
        <v>0</v>
      </c>
      <c r="P48" s="24">
        <v>0</v>
      </c>
      <c r="Q48" s="24">
        <v>0</v>
      </c>
    </row>
    <row r="49" spans="1:17" s="27" customFormat="1" ht="14" x14ac:dyDescent="0.3">
      <c r="A49" s="23">
        <v>41901</v>
      </c>
      <c r="B49" s="9" t="s">
        <v>357</v>
      </c>
      <c r="C49" s="24">
        <v>2896416</v>
      </c>
      <c r="D49" s="24">
        <v>98458</v>
      </c>
      <c r="E49" s="24">
        <v>283350533</v>
      </c>
      <c r="F49" s="20">
        <v>0.56889999999999996</v>
      </c>
      <c r="G49" s="24">
        <v>1611981</v>
      </c>
      <c r="H49" s="24">
        <v>0</v>
      </c>
      <c r="I49" s="24">
        <v>1539686</v>
      </c>
      <c r="J49" s="25">
        <v>0</v>
      </c>
      <c r="K49" s="24">
        <v>0</v>
      </c>
      <c r="L49" s="9">
        <v>49.72</v>
      </c>
      <c r="M49" s="24">
        <v>461.17899999999997</v>
      </c>
      <c r="N49" s="26">
        <v>61.440467367334598</v>
      </c>
      <c r="O49" s="24">
        <v>0</v>
      </c>
      <c r="P49" s="24">
        <v>0</v>
      </c>
      <c r="Q49" s="24">
        <v>0</v>
      </c>
    </row>
    <row r="50" spans="1:17" s="27" customFormat="1" ht="14" x14ac:dyDescent="0.3">
      <c r="A50" s="23">
        <v>121902</v>
      </c>
      <c r="B50" s="9" t="s">
        <v>142</v>
      </c>
      <c r="C50" s="24">
        <v>4814359</v>
      </c>
      <c r="D50" s="24">
        <v>162664</v>
      </c>
      <c r="E50" s="24">
        <v>527709960</v>
      </c>
      <c r="F50" s="20">
        <v>0.56889999999999996</v>
      </c>
      <c r="G50" s="24">
        <v>3002142</v>
      </c>
      <c r="H50" s="24">
        <v>0</v>
      </c>
      <c r="I50" s="24">
        <v>2813330</v>
      </c>
      <c r="J50" s="25">
        <v>0</v>
      </c>
      <c r="K50" s="24">
        <v>0</v>
      </c>
      <c r="L50" s="9">
        <v>49.72</v>
      </c>
      <c r="M50" s="24">
        <v>768.32100000000003</v>
      </c>
      <c r="N50" s="26">
        <v>68.683526807154806</v>
      </c>
      <c r="O50" s="24">
        <v>0</v>
      </c>
      <c r="P50" s="24">
        <v>0</v>
      </c>
      <c r="Q50" s="24">
        <v>0</v>
      </c>
    </row>
    <row r="51" spans="1:17" s="27" customFormat="1" ht="14" x14ac:dyDescent="0.3">
      <c r="A51" s="23">
        <v>21902</v>
      </c>
      <c r="B51" s="9" t="s">
        <v>275</v>
      </c>
      <c r="C51" s="24">
        <v>141005167</v>
      </c>
      <c r="D51" s="24">
        <v>6844864</v>
      </c>
      <c r="E51" s="24">
        <v>12322477707</v>
      </c>
      <c r="F51" s="20">
        <v>0.56889999999999996</v>
      </c>
      <c r="G51" s="24">
        <v>70102576</v>
      </c>
      <c r="H51" s="24">
        <v>0</v>
      </c>
      <c r="I51" s="24">
        <v>74853400</v>
      </c>
      <c r="J51" s="25">
        <v>0</v>
      </c>
      <c r="K51" s="24">
        <v>0</v>
      </c>
      <c r="L51" s="9">
        <v>49.72</v>
      </c>
      <c r="M51" s="24">
        <v>22437.07</v>
      </c>
      <c r="N51" s="26">
        <v>54.920173208890503</v>
      </c>
      <c r="O51" s="24">
        <v>0</v>
      </c>
      <c r="P51" s="24">
        <v>0</v>
      </c>
      <c r="Q51" s="24">
        <v>0</v>
      </c>
    </row>
    <row r="52" spans="1:17" s="27" customFormat="1" ht="14" x14ac:dyDescent="0.3">
      <c r="A52" s="23">
        <v>186901</v>
      </c>
      <c r="B52" s="9" t="s">
        <v>206</v>
      </c>
      <c r="C52" s="24">
        <v>2818688</v>
      </c>
      <c r="D52" s="24">
        <v>92524</v>
      </c>
      <c r="E52" s="24">
        <v>1547625610</v>
      </c>
      <c r="F52" s="20">
        <v>0.56889999999999996</v>
      </c>
      <c r="G52" s="24">
        <v>8804442</v>
      </c>
      <c r="H52" s="24">
        <v>6078278</v>
      </c>
      <c r="I52" s="24">
        <v>9343125</v>
      </c>
      <c r="J52" s="25">
        <v>0</v>
      </c>
      <c r="K52" s="24">
        <v>6078278</v>
      </c>
      <c r="L52" s="9">
        <v>49.72</v>
      </c>
      <c r="M52" s="24">
        <v>441.95100000000002</v>
      </c>
      <c r="N52" s="26">
        <v>350.18036162380002</v>
      </c>
      <c r="O52" s="24">
        <v>0</v>
      </c>
      <c r="P52" s="24">
        <v>0</v>
      </c>
      <c r="Q52" s="24">
        <v>0</v>
      </c>
    </row>
    <row r="53" spans="1:17" s="27" customFormat="1" ht="14" x14ac:dyDescent="0.3">
      <c r="A53" s="23">
        <v>176901</v>
      </c>
      <c r="B53" s="9" t="s">
        <v>191</v>
      </c>
      <c r="C53" s="24">
        <v>3373537</v>
      </c>
      <c r="D53" s="24">
        <v>107295</v>
      </c>
      <c r="E53" s="24">
        <v>312233824</v>
      </c>
      <c r="F53" s="20">
        <v>0.5746</v>
      </c>
      <c r="G53" s="24">
        <v>1794096</v>
      </c>
      <c r="H53" s="24">
        <v>0</v>
      </c>
      <c r="I53" s="24">
        <v>1807924</v>
      </c>
      <c r="J53" s="25">
        <v>0</v>
      </c>
      <c r="K53" s="24">
        <v>0</v>
      </c>
      <c r="L53" s="9">
        <v>49.72</v>
      </c>
      <c r="M53" s="24">
        <v>534.05899999999997</v>
      </c>
      <c r="N53" s="26">
        <v>58.464294019949101</v>
      </c>
      <c r="O53" s="24">
        <v>155868.53712759999</v>
      </c>
      <c r="P53" s="24">
        <v>183281</v>
      </c>
      <c r="Q53" s="24">
        <v>27412.462872399999</v>
      </c>
    </row>
    <row r="54" spans="1:17" s="27" customFormat="1" ht="14" x14ac:dyDescent="0.3">
      <c r="A54" s="23">
        <v>27903</v>
      </c>
      <c r="B54" s="9" t="s">
        <v>43</v>
      </c>
      <c r="C54" s="24">
        <v>29197444</v>
      </c>
      <c r="D54" s="24">
        <v>1392432</v>
      </c>
      <c r="E54" s="24">
        <v>5405769462</v>
      </c>
      <c r="F54" s="20">
        <v>0.56889999999999996</v>
      </c>
      <c r="G54" s="24">
        <v>30753422</v>
      </c>
      <c r="H54" s="24">
        <v>2948410</v>
      </c>
      <c r="I54" s="24">
        <v>32628970</v>
      </c>
      <c r="J54" s="25">
        <v>0</v>
      </c>
      <c r="K54" s="24">
        <v>2948410</v>
      </c>
      <c r="L54" s="9">
        <v>49.72</v>
      </c>
      <c r="M54" s="24">
        <v>4611.2870000000003</v>
      </c>
      <c r="N54" s="26">
        <v>117.229082943655</v>
      </c>
      <c r="O54" s="24">
        <v>0</v>
      </c>
      <c r="P54" s="24">
        <v>0</v>
      </c>
      <c r="Q54" s="24">
        <v>0</v>
      </c>
    </row>
    <row r="55" spans="1:17" s="27" customFormat="1" ht="14" x14ac:dyDescent="0.3">
      <c r="A55" s="23">
        <v>239903</v>
      </c>
      <c r="B55" s="9" t="s">
        <v>251</v>
      </c>
      <c r="C55" s="24">
        <v>6163454</v>
      </c>
      <c r="D55" s="24">
        <v>256987</v>
      </c>
      <c r="E55" s="24">
        <v>1428765037</v>
      </c>
      <c r="F55" s="20">
        <v>0.63219999999999998</v>
      </c>
      <c r="G55" s="24">
        <v>9032653</v>
      </c>
      <c r="H55" s="24">
        <v>3126186</v>
      </c>
      <c r="I55" s="24">
        <v>8960865</v>
      </c>
      <c r="J55" s="25">
        <v>-71788</v>
      </c>
      <c r="K55" s="24">
        <v>3054398</v>
      </c>
      <c r="L55" s="9">
        <v>49.72</v>
      </c>
      <c r="M55" s="24">
        <v>981.58399999999995</v>
      </c>
      <c r="N55" s="26">
        <v>145.557082939412</v>
      </c>
      <c r="O55" s="24">
        <v>0</v>
      </c>
      <c r="P55" s="24">
        <v>0</v>
      </c>
      <c r="Q55" s="24">
        <v>0</v>
      </c>
    </row>
    <row r="56" spans="1:17" s="27" customFormat="1" ht="14" x14ac:dyDescent="0.3">
      <c r="A56" s="23">
        <v>188904</v>
      </c>
      <c r="B56" s="9" t="s">
        <v>208</v>
      </c>
      <c r="C56" s="24">
        <v>13238290</v>
      </c>
      <c r="D56" s="24">
        <v>637306</v>
      </c>
      <c r="E56" s="24">
        <v>1738313607</v>
      </c>
      <c r="F56" s="20">
        <v>0.56889999999999996</v>
      </c>
      <c r="G56" s="24">
        <v>9889266</v>
      </c>
      <c r="H56" s="24">
        <v>0</v>
      </c>
      <c r="I56" s="24">
        <v>10571556</v>
      </c>
      <c r="J56" s="25">
        <v>0</v>
      </c>
      <c r="K56" s="24">
        <v>0</v>
      </c>
      <c r="L56" s="9">
        <v>49.72</v>
      </c>
      <c r="M56" s="24">
        <v>2107.8029999999999</v>
      </c>
      <c r="N56" s="26">
        <v>82.470401977793898</v>
      </c>
      <c r="O56" s="24">
        <v>0</v>
      </c>
      <c r="P56" s="24">
        <v>0</v>
      </c>
      <c r="Q56" s="24">
        <v>0</v>
      </c>
    </row>
    <row r="57" spans="1:17" s="27" customFormat="1" ht="14" x14ac:dyDescent="0.3">
      <c r="A57" s="23">
        <v>178903</v>
      </c>
      <c r="B57" s="9" t="s">
        <v>358</v>
      </c>
      <c r="C57" s="24">
        <v>31569147</v>
      </c>
      <c r="D57" s="24">
        <v>1624477</v>
      </c>
      <c r="E57" s="24">
        <v>2607466745</v>
      </c>
      <c r="F57" s="20">
        <v>0.57789999999999997</v>
      </c>
      <c r="G57" s="24">
        <v>15068550</v>
      </c>
      <c r="H57" s="24">
        <v>0</v>
      </c>
      <c r="I57" s="24">
        <v>16061289</v>
      </c>
      <c r="J57" s="25">
        <v>0</v>
      </c>
      <c r="K57" s="24">
        <v>0</v>
      </c>
      <c r="L57" s="9">
        <v>49.72</v>
      </c>
      <c r="M57" s="24">
        <v>5022.4480000000003</v>
      </c>
      <c r="N57" s="26">
        <v>51.916251696383902</v>
      </c>
      <c r="O57" s="24">
        <v>1550737.0714175999</v>
      </c>
      <c r="P57" s="24">
        <v>1619237</v>
      </c>
      <c r="Q57" s="24">
        <v>68499.928582399894</v>
      </c>
    </row>
    <row r="58" spans="1:17" s="27" customFormat="1" ht="14" x14ac:dyDescent="0.3">
      <c r="A58" s="23">
        <v>26901</v>
      </c>
      <c r="B58" s="9" t="s">
        <v>42</v>
      </c>
      <c r="C58" s="24">
        <v>17017869</v>
      </c>
      <c r="D58" s="24">
        <v>819473</v>
      </c>
      <c r="E58" s="24">
        <v>2985990748</v>
      </c>
      <c r="F58" s="20">
        <v>0.56889999999999996</v>
      </c>
      <c r="G58" s="24">
        <v>16987301</v>
      </c>
      <c r="H58" s="24">
        <v>788905</v>
      </c>
      <c r="I58" s="24">
        <v>17936737</v>
      </c>
      <c r="J58" s="25">
        <v>0</v>
      </c>
      <c r="K58" s="24">
        <v>788905</v>
      </c>
      <c r="L58" s="9">
        <v>49.72</v>
      </c>
      <c r="M58" s="24">
        <v>2711.9859999999999</v>
      </c>
      <c r="N58" s="26">
        <v>110.103472068071</v>
      </c>
      <c r="O58" s="24">
        <v>430139.42110480001</v>
      </c>
      <c r="P58" s="24">
        <v>952531</v>
      </c>
      <c r="Q58" s="24">
        <v>522391.57889519999</v>
      </c>
    </row>
    <row r="59" spans="1:17" s="27" customFormat="1" ht="14" x14ac:dyDescent="0.3">
      <c r="A59" s="23">
        <v>29901</v>
      </c>
      <c r="B59" s="9" t="s">
        <v>45</v>
      </c>
      <c r="C59" s="24">
        <v>30390300</v>
      </c>
      <c r="D59" s="24">
        <v>1481482</v>
      </c>
      <c r="E59" s="24">
        <v>4695087639</v>
      </c>
      <c r="F59" s="20">
        <v>0.59279999999999999</v>
      </c>
      <c r="G59" s="24">
        <v>27832480</v>
      </c>
      <c r="H59" s="24">
        <v>0</v>
      </c>
      <c r="I59" s="24">
        <v>28256469</v>
      </c>
      <c r="J59" s="25">
        <v>0</v>
      </c>
      <c r="K59" s="24">
        <v>0</v>
      </c>
      <c r="L59" s="9">
        <v>49.72</v>
      </c>
      <c r="M59" s="24">
        <v>4812.1570000000002</v>
      </c>
      <c r="N59" s="26">
        <v>97.567216510184494</v>
      </c>
      <c r="O59" s="24">
        <v>0</v>
      </c>
      <c r="P59" s="24">
        <v>0</v>
      </c>
      <c r="Q59" s="24">
        <v>0</v>
      </c>
    </row>
    <row r="60" spans="1:17" s="27" customFormat="1" ht="14" x14ac:dyDescent="0.3">
      <c r="A60" s="23">
        <v>49905</v>
      </c>
      <c r="B60" s="9" t="s">
        <v>62</v>
      </c>
      <c r="C60" s="24">
        <v>12536693</v>
      </c>
      <c r="D60" s="24">
        <v>499077</v>
      </c>
      <c r="E60" s="24">
        <v>1352343066</v>
      </c>
      <c r="F60" s="20">
        <v>0.56889999999999996</v>
      </c>
      <c r="G60" s="24">
        <v>7693480</v>
      </c>
      <c r="H60" s="24">
        <v>0</v>
      </c>
      <c r="I60" s="24">
        <v>8216877</v>
      </c>
      <c r="J60" s="25">
        <v>0</v>
      </c>
      <c r="K60" s="24">
        <v>0</v>
      </c>
      <c r="L60" s="9">
        <v>49.72</v>
      </c>
      <c r="M60" s="24">
        <v>1996.4559999999999</v>
      </c>
      <c r="N60" s="26">
        <v>67.737183589320296</v>
      </c>
      <c r="O60" s="24">
        <v>0</v>
      </c>
      <c r="P60" s="24">
        <v>0</v>
      </c>
      <c r="Q60" s="24">
        <v>0</v>
      </c>
    </row>
    <row r="61" spans="1:17" s="27" customFormat="1" ht="14" x14ac:dyDescent="0.3">
      <c r="A61" s="23">
        <v>198902</v>
      </c>
      <c r="B61" s="9" t="s">
        <v>216</v>
      </c>
      <c r="C61" s="24">
        <v>2113196</v>
      </c>
      <c r="D61" s="24">
        <v>61552</v>
      </c>
      <c r="E61" s="24">
        <v>244313946</v>
      </c>
      <c r="F61" s="20">
        <v>0.56889999999999996</v>
      </c>
      <c r="G61" s="24">
        <v>1389902</v>
      </c>
      <c r="H61" s="24">
        <v>0</v>
      </c>
      <c r="I61" s="24">
        <v>1465022</v>
      </c>
      <c r="J61" s="25">
        <v>0</v>
      </c>
      <c r="K61" s="24">
        <v>0</v>
      </c>
      <c r="L61" s="9">
        <v>49.72</v>
      </c>
      <c r="M61" s="24">
        <v>337.02600000000001</v>
      </c>
      <c r="N61" s="26">
        <v>72.491127094052104</v>
      </c>
      <c r="O61" s="24">
        <v>88979.312743200004</v>
      </c>
      <c r="P61" s="24">
        <v>129731</v>
      </c>
      <c r="Q61" s="24">
        <v>40751.687256800004</v>
      </c>
    </row>
    <row r="62" spans="1:17" s="27" customFormat="1" ht="14" x14ac:dyDescent="0.3">
      <c r="A62" s="23">
        <v>106901</v>
      </c>
      <c r="B62" s="9" t="s">
        <v>131</v>
      </c>
      <c r="C62" s="24">
        <v>8844472</v>
      </c>
      <c r="D62" s="24">
        <v>331260</v>
      </c>
      <c r="E62" s="24">
        <v>840548673</v>
      </c>
      <c r="F62" s="20">
        <v>0.5736</v>
      </c>
      <c r="G62" s="24">
        <v>4821387</v>
      </c>
      <c r="H62" s="24">
        <v>0</v>
      </c>
      <c r="I62" s="24">
        <v>5099530</v>
      </c>
      <c r="J62" s="25">
        <v>0</v>
      </c>
      <c r="K62" s="24">
        <v>0</v>
      </c>
      <c r="L62" s="9">
        <v>49.72</v>
      </c>
      <c r="M62" s="24">
        <v>1412.854</v>
      </c>
      <c r="N62" s="26">
        <v>59.4929605606807</v>
      </c>
      <c r="O62" s="24">
        <v>0</v>
      </c>
      <c r="P62" s="24">
        <v>0</v>
      </c>
      <c r="Q62" s="24">
        <v>0</v>
      </c>
    </row>
    <row r="63" spans="1:17" s="27" customFormat="1" ht="14" x14ac:dyDescent="0.3">
      <c r="A63" s="23">
        <v>191901</v>
      </c>
      <c r="B63" s="9" t="s">
        <v>330</v>
      </c>
      <c r="C63" s="24">
        <v>89046047</v>
      </c>
      <c r="D63" s="24">
        <v>5076069</v>
      </c>
      <c r="E63" s="24">
        <v>7268268607</v>
      </c>
      <c r="F63" s="20">
        <v>0.56889999999999996</v>
      </c>
      <c r="G63" s="24">
        <v>41349180</v>
      </c>
      <c r="H63" s="24">
        <v>0</v>
      </c>
      <c r="I63" s="24">
        <v>44201985</v>
      </c>
      <c r="J63" s="25">
        <v>0</v>
      </c>
      <c r="K63" s="24">
        <v>0</v>
      </c>
      <c r="L63" s="9">
        <v>49.72</v>
      </c>
      <c r="M63" s="24">
        <v>14163.49</v>
      </c>
      <c r="N63" s="26">
        <v>51.316932528635199</v>
      </c>
      <c r="O63" s="24">
        <v>0</v>
      </c>
      <c r="P63" s="24">
        <v>0</v>
      </c>
      <c r="Q63" s="24">
        <v>0</v>
      </c>
    </row>
    <row r="64" spans="1:17" s="27" customFormat="1" ht="14" x14ac:dyDescent="0.3">
      <c r="A64" s="23">
        <v>64903</v>
      </c>
      <c r="B64" s="9" t="s">
        <v>87</v>
      </c>
      <c r="C64" s="24">
        <v>15870356</v>
      </c>
      <c r="D64" s="24">
        <v>750801</v>
      </c>
      <c r="E64" s="24">
        <v>7879236858</v>
      </c>
      <c r="F64" s="20">
        <v>0.58179999999999998</v>
      </c>
      <c r="G64" s="24">
        <v>45841400</v>
      </c>
      <c r="H64" s="24">
        <v>30721845</v>
      </c>
      <c r="I64" s="24">
        <v>48828006</v>
      </c>
      <c r="J64" s="25">
        <v>0</v>
      </c>
      <c r="K64" s="24">
        <v>30721845</v>
      </c>
      <c r="L64" s="9">
        <v>49.72</v>
      </c>
      <c r="M64" s="24">
        <v>2527.944</v>
      </c>
      <c r="N64" s="26">
        <v>311.685577607732</v>
      </c>
      <c r="O64" s="24">
        <v>0</v>
      </c>
      <c r="P64" s="24">
        <v>0</v>
      </c>
      <c r="Q64" s="24">
        <v>0</v>
      </c>
    </row>
    <row r="65" spans="1:17" s="27" customFormat="1" ht="14" x14ac:dyDescent="0.3">
      <c r="A65" s="23">
        <v>220919</v>
      </c>
      <c r="B65" s="9" t="s">
        <v>232</v>
      </c>
      <c r="C65" s="24">
        <v>54347489</v>
      </c>
      <c r="D65" s="24">
        <v>3561476</v>
      </c>
      <c r="E65" s="24">
        <v>12341413692</v>
      </c>
      <c r="F65" s="20">
        <v>0.56889999999999996</v>
      </c>
      <c r="G65" s="24">
        <v>70210302</v>
      </c>
      <c r="H65" s="24">
        <v>19424289</v>
      </c>
      <c r="I65" s="24">
        <v>68072756</v>
      </c>
      <c r="J65" s="25">
        <v>-2137546</v>
      </c>
      <c r="K65" s="24">
        <v>17286743</v>
      </c>
      <c r="L65" s="9">
        <v>49.72</v>
      </c>
      <c r="M65" s="24">
        <v>8723.9410000000007</v>
      </c>
      <c r="N65" s="26">
        <v>141.466038021119</v>
      </c>
      <c r="O65" s="24">
        <v>0</v>
      </c>
      <c r="P65" s="24">
        <v>0</v>
      </c>
      <c r="Q65" s="24">
        <v>0</v>
      </c>
    </row>
    <row r="66" spans="1:17" s="27" customFormat="1" ht="14" x14ac:dyDescent="0.3">
      <c r="A66" s="23">
        <v>57903</v>
      </c>
      <c r="B66" s="9" t="s">
        <v>69</v>
      </c>
      <c r="C66" s="24">
        <v>208241933</v>
      </c>
      <c r="D66" s="24">
        <v>10320707</v>
      </c>
      <c r="E66" s="24">
        <v>33474511242</v>
      </c>
      <c r="F66" s="20">
        <v>0.56889999999999996</v>
      </c>
      <c r="G66" s="24">
        <v>190436494</v>
      </c>
      <c r="H66" s="24">
        <v>0</v>
      </c>
      <c r="I66" s="24">
        <v>201745818</v>
      </c>
      <c r="J66" s="25">
        <v>0</v>
      </c>
      <c r="K66" s="24">
        <v>0</v>
      </c>
      <c r="L66" s="9">
        <v>49.72</v>
      </c>
      <c r="M66" s="24">
        <v>33369.171999999999</v>
      </c>
      <c r="N66" s="26">
        <v>100.31567832129601</v>
      </c>
      <c r="O66" s="24">
        <v>10253332.1327712</v>
      </c>
      <c r="P66" s="24">
        <v>20687248</v>
      </c>
      <c r="Q66" s="24">
        <v>10433915.8672288</v>
      </c>
    </row>
    <row r="67" spans="1:17" s="27" customFormat="1" ht="14" x14ac:dyDescent="0.3">
      <c r="A67" s="23">
        <v>183902</v>
      </c>
      <c r="B67" s="9" t="s">
        <v>203</v>
      </c>
      <c r="C67" s="24">
        <v>23096052</v>
      </c>
      <c r="D67" s="24">
        <v>1125225</v>
      </c>
      <c r="E67" s="24">
        <v>3456514851</v>
      </c>
      <c r="F67" s="20">
        <v>0.56889999999999996</v>
      </c>
      <c r="G67" s="24">
        <v>19664113</v>
      </c>
      <c r="H67" s="24">
        <v>0</v>
      </c>
      <c r="I67" s="24">
        <v>20453420</v>
      </c>
      <c r="J67" s="25">
        <v>0</v>
      </c>
      <c r="K67" s="24">
        <v>0</v>
      </c>
      <c r="L67" s="9">
        <v>49.72</v>
      </c>
      <c r="M67" s="24">
        <v>3639.6689999999999</v>
      </c>
      <c r="N67" s="26">
        <v>94.9678350146675</v>
      </c>
      <c r="O67" s="24">
        <v>0</v>
      </c>
      <c r="P67" s="24">
        <v>0</v>
      </c>
      <c r="Q67" s="24">
        <v>0</v>
      </c>
    </row>
    <row r="68" spans="1:17" s="27" customFormat="1" ht="14" x14ac:dyDescent="0.3">
      <c r="A68" s="23">
        <v>57904</v>
      </c>
      <c r="B68" s="9" t="s">
        <v>282</v>
      </c>
      <c r="C68" s="24">
        <v>47732742</v>
      </c>
      <c r="D68" s="24">
        <v>2670050</v>
      </c>
      <c r="E68" s="24">
        <v>5453178515</v>
      </c>
      <c r="F68" s="20">
        <v>0.56889999999999996</v>
      </c>
      <c r="G68" s="24">
        <v>31023133</v>
      </c>
      <c r="H68" s="24">
        <v>0</v>
      </c>
      <c r="I68" s="24">
        <v>32775865</v>
      </c>
      <c r="J68" s="25">
        <v>0</v>
      </c>
      <c r="K68" s="24">
        <v>0</v>
      </c>
      <c r="L68" s="9">
        <v>49.72</v>
      </c>
      <c r="M68" s="24">
        <v>7464.3509999999997</v>
      </c>
      <c r="N68" s="26">
        <v>73.056298062617898</v>
      </c>
      <c r="O68" s="24">
        <v>3529422.8266572002</v>
      </c>
      <c r="P68" s="24">
        <v>5185973</v>
      </c>
      <c r="Q68" s="24">
        <v>1656550.1733428</v>
      </c>
    </row>
    <row r="69" spans="1:17" s="27" customFormat="1" ht="14" x14ac:dyDescent="0.3">
      <c r="A69" s="23">
        <v>43903</v>
      </c>
      <c r="B69" s="9" t="s">
        <v>280</v>
      </c>
      <c r="C69" s="24">
        <v>51911622</v>
      </c>
      <c r="D69" s="24">
        <v>2374435</v>
      </c>
      <c r="E69" s="24">
        <v>5309377719</v>
      </c>
      <c r="F69" s="20">
        <v>0.56889999999999996</v>
      </c>
      <c r="G69" s="24">
        <v>30205050</v>
      </c>
      <c r="H69" s="24">
        <v>0</v>
      </c>
      <c r="I69" s="24">
        <v>31737182</v>
      </c>
      <c r="J69" s="25">
        <v>0</v>
      </c>
      <c r="K69" s="24">
        <v>0</v>
      </c>
      <c r="L69" s="9">
        <v>49.72</v>
      </c>
      <c r="M69" s="24">
        <v>8266.3330000000005</v>
      </c>
      <c r="N69" s="26">
        <v>64.2289358413217</v>
      </c>
      <c r="O69" s="24">
        <v>3888079.6461495999</v>
      </c>
      <c r="P69" s="24">
        <v>5022671</v>
      </c>
      <c r="Q69" s="24">
        <v>1134591.3538504001</v>
      </c>
    </row>
    <row r="70" spans="1:17" s="27" customFormat="1" ht="14" x14ac:dyDescent="0.3">
      <c r="A70" s="23">
        <v>103901</v>
      </c>
      <c r="B70" s="9" t="s">
        <v>125</v>
      </c>
      <c r="C70" s="24">
        <v>1940740</v>
      </c>
      <c r="D70" s="24">
        <v>53298</v>
      </c>
      <c r="E70" s="24">
        <v>188216131</v>
      </c>
      <c r="F70" s="20">
        <v>0.63219999999999998</v>
      </c>
      <c r="G70" s="24">
        <v>1189902</v>
      </c>
      <c r="H70" s="24">
        <v>0</v>
      </c>
      <c r="I70" s="24">
        <v>1180446</v>
      </c>
      <c r="J70" s="25">
        <v>0</v>
      </c>
      <c r="K70" s="24">
        <v>0</v>
      </c>
      <c r="L70" s="9">
        <v>49.72</v>
      </c>
      <c r="M70" s="24">
        <v>299.30099999999999</v>
      </c>
      <c r="N70" s="26">
        <v>62.885232926051003</v>
      </c>
      <c r="O70" s="24">
        <v>0</v>
      </c>
      <c r="P70" s="24">
        <v>0</v>
      </c>
      <c r="Q70" s="24">
        <v>0</v>
      </c>
    </row>
    <row r="71" spans="1:17" s="27" customFormat="1" ht="14" x14ac:dyDescent="0.3">
      <c r="A71" s="23">
        <v>249904</v>
      </c>
      <c r="B71" s="9" t="s">
        <v>262</v>
      </c>
      <c r="C71" s="24">
        <v>6869441</v>
      </c>
      <c r="D71" s="24">
        <v>248504</v>
      </c>
      <c r="E71" s="24">
        <v>1116909766</v>
      </c>
      <c r="F71" s="20">
        <v>0.56889999999999996</v>
      </c>
      <c r="G71" s="24">
        <v>6354100</v>
      </c>
      <c r="H71" s="24">
        <v>0</v>
      </c>
      <c r="I71" s="24">
        <v>6815914</v>
      </c>
      <c r="J71" s="25">
        <v>0</v>
      </c>
      <c r="K71" s="24">
        <v>0</v>
      </c>
      <c r="L71" s="9">
        <v>49.72</v>
      </c>
      <c r="M71" s="24">
        <v>1094.4010000000001</v>
      </c>
      <c r="N71" s="26">
        <v>102.05672016016101</v>
      </c>
      <c r="O71" s="24">
        <v>0</v>
      </c>
      <c r="P71" s="24">
        <v>0</v>
      </c>
      <c r="Q71" s="24">
        <v>0</v>
      </c>
    </row>
    <row r="72" spans="1:17" s="27" customFormat="1" ht="14" x14ac:dyDescent="0.3">
      <c r="A72" s="23">
        <v>99902</v>
      </c>
      <c r="B72" s="9" t="s">
        <v>309</v>
      </c>
      <c r="C72" s="24">
        <v>2928663</v>
      </c>
      <c r="D72" s="24">
        <v>82487</v>
      </c>
      <c r="E72" s="24">
        <v>272909429</v>
      </c>
      <c r="F72" s="20">
        <v>0.56889999999999996</v>
      </c>
      <c r="G72" s="24">
        <v>1552582</v>
      </c>
      <c r="H72" s="24">
        <v>0</v>
      </c>
      <c r="I72" s="24">
        <v>1654721</v>
      </c>
      <c r="J72" s="25">
        <v>0</v>
      </c>
      <c r="K72" s="24">
        <v>0</v>
      </c>
      <c r="L72" s="9">
        <v>49.72</v>
      </c>
      <c r="M72" s="24">
        <v>465.74</v>
      </c>
      <c r="N72" s="26">
        <v>58.596948726757397</v>
      </c>
      <c r="O72" s="24">
        <v>0</v>
      </c>
      <c r="P72" s="24">
        <v>0</v>
      </c>
      <c r="Q72" s="24">
        <v>0</v>
      </c>
    </row>
    <row r="73" spans="1:17" s="27" customFormat="1" ht="14" x14ac:dyDescent="0.3">
      <c r="A73" s="23">
        <v>174901</v>
      </c>
      <c r="B73" s="9" t="s">
        <v>326</v>
      </c>
      <c r="C73" s="24">
        <v>4413017</v>
      </c>
      <c r="D73" s="24">
        <v>157884</v>
      </c>
      <c r="E73" s="24">
        <v>413391255</v>
      </c>
      <c r="F73" s="20">
        <v>0.56889999999999996</v>
      </c>
      <c r="G73" s="24">
        <v>2351783</v>
      </c>
      <c r="H73" s="24">
        <v>0</v>
      </c>
      <c r="I73" s="24">
        <v>2443619</v>
      </c>
      <c r="J73" s="25">
        <v>0</v>
      </c>
      <c r="K73" s="24">
        <v>0</v>
      </c>
      <c r="L73" s="9">
        <v>49.72</v>
      </c>
      <c r="M73" s="24">
        <v>702.74300000000005</v>
      </c>
      <c r="N73" s="26">
        <v>58.8253821098182</v>
      </c>
      <c r="O73" s="24">
        <v>49265.938563600001</v>
      </c>
      <c r="P73" s="24">
        <v>58288</v>
      </c>
      <c r="Q73" s="24">
        <v>9022.0614363999994</v>
      </c>
    </row>
    <row r="74" spans="1:17" s="27" customFormat="1" ht="14" x14ac:dyDescent="0.3">
      <c r="A74" s="23">
        <v>139905</v>
      </c>
      <c r="B74" s="9" t="s">
        <v>162</v>
      </c>
      <c r="C74" s="24">
        <v>12353792</v>
      </c>
      <c r="D74" s="24">
        <v>512778</v>
      </c>
      <c r="E74" s="24">
        <v>1411952250</v>
      </c>
      <c r="F74" s="20">
        <v>0.56889999999999996</v>
      </c>
      <c r="G74" s="24">
        <v>8032596</v>
      </c>
      <c r="H74" s="24">
        <v>0</v>
      </c>
      <c r="I74" s="24">
        <v>8618978</v>
      </c>
      <c r="J74" s="25">
        <v>0</v>
      </c>
      <c r="K74" s="24">
        <v>0</v>
      </c>
      <c r="L74" s="9">
        <v>49.72</v>
      </c>
      <c r="M74" s="24">
        <v>1964.027</v>
      </c>
      <c r="N74" s="26">
        <v>71.890674109877295</v>
      </c>
      <c r="O74" s="24">
        <v>0</v>
      </c>
      <c r="P74" s="24">
        <v>0</v>
      </c>
      <c r="Q74" s="24">
        <v>0</v>
      </c>
    </row>
    <row r="75" spans="1:17" s="27" customFormat="1" ht="14" x14ac:dyDescent="0.3">
      <c r="A75" s="23">
        <v>67902</v>
      </c>
      <c r="B75" s="9" t="s">
        <v>290</v>
      </c>
      <c r="C75" s="24">
        <v>9378609</v>
      </c>
      <c r="D75" s="24">
        <v>362629</v>
      </c>
      <c r="E75" s="24">
        <v>762144169</v>
      </c>
      <c r="F75" s="20">
        <v>0.56889999999999996</v>
      </c>
      <c r="G75" s="24">
        <v>4335838</v>
      </c>
      <c r="H75" s="24">
        <v>0</v>
      </c>
      <c r="I75" s="24">
        <v>4630914</v>
      </c>
      <c r="J75" s="25">
        <v>0</v>
      </c>
      <c r="K75" s="24">
        <v>0</v>
      </c>
      <c r="L75" s="9">
        <v>49.72</v>
      </c>
      <c r="M75" s="24">
        <v>1499.877</v>
      </c>
      <c r="N75" s="26">
        <v>50.813777996462399</v>
      </c>
      <c r="O75" s="24">
        <v>0</v>
      </c>
      <c r="P75" s="24">
        <v>0</v>
      </c>
      <c r="Q75" s="24">
        <v>0</v>
      </c>
    </row>
    <row r="76" spans="1:17" s="27" customFormat="1" ht="14" x14ac:dyDescent="0.3">
      <c r="A76" s="23">
        <v>6902</v>
      </c>
      <c r="B76" s="9" t="s">
        <v>267</v>
      </c>
      <c r="C76" s="24">
        <v>3548045</v>
      </c>
      <c r="D76" s="24">
        <v>127876</v>
      </c>
      <c r="E76" s="24">
        <v>315218235</v>
      </c>
      <c r="F76" s="20">
        <v>0.56889999999999996</v>
      </c>
      <c r="G76" s="24">
        <v>1793277</v>
      </c>
      <c r="H76" s="24">
        <v>0</v>
      </c>
      <c r="I76" s="24">
        <v>1807312</v>
      </c>
      <c r="J76" s="25">
        <v>0</v>
      </c>
      <c r="K76" s="24">
        <v>0</v>
      </c>
      <c r="L76" s="9">
        <v>49.72</v>
      </c>
      <c r="M76" s="24">
        <v>564.14300000000003</v>
      </c>
      <c r="N76" s="26">
        <v>55.875590940594797</v>
      </c>
      <c r="O76" s="24">
        <v>0</v>
      </c>
      <c r="P76" s="24">
        <v>0</v>
      </c>
      <c r="Q76" s="24">
        <v>0</v>
      </c>
    </row>
    <row r="77" spans="1:17" s="27" customFormat="1" ht="14" x14ac:dyDescent="0.3">
      <c r="A77" s="23">
        <v>84910</v>
      </c>
      <c r="B77" s="9" t="s">
        <v>105</v>
      </c>
      <c r="C77" s="24">
        <v>309096387</v>
      </c>
      <c r="D77" s="24">
        <v>17272710</v>
      </c>
      <c r="E77" s="24">
        <v>30600846021</v>
      </c>
      <c r="F77" s="20">
        <v>0.56889999999999996</v>
      </c>
      <c r="G77" s="24">
        <v>174088213</v>
      </c>
      <c r="H77" s="24">
        <v>0</v>
      </c>
      <c r="I77" s="24">
        <v>179712162</v>
      </c>
      <c r="J77" s="25">
        <v>0</v>
      </c>
      <c r="K77" s="24">
        <v>0</v>
      </c>
      <c r="L77" s="9">
        <v>49.72</v>
      </c>
      <c r="M77" s="24">
        <v>49307.870999999999</v>
      </c>
      <c r="N77" s="26">
        <v>62.060773260723401</v>
      </c>
      <c r="O77" s="24">
        <v>0</v>
      </c>
      <c r="P77" s="24">
        <v>0</v>
      </c>
      <c r="Q77" s="24">
        <v>0</v>
      </c>
    </row>
    <row r="78" spans="1:17" s="27" customFormat="1" ht="14" x14ac:dyDescent="0.3">
      <c r="A78" s="23">
        <v>18901</v>
      </c>
      <c r="B78" s="9" t="s">
        <v>272</v>
      </c>
      <c r="C78" s="24">
        <v>11413363</v>
      </c>
      <c r="D78" s="24">
        <v>435272</v>
      </c>
      <c r="E78" s="24">
        <v>946475133</v>
      </c>
      <c r="F78" s="20">
        <v>0.56889999999999996</v>
      </c>
      <c r="G78" s="24">
        <v>5384497</v>
      </c>
      <c r="H78" s="24">
        <v>0</v>
      </c>
      <c r="I78" s="24">
        <v>5755989</v>
      </c>
      <c r="J78" s="25">
        <v>0</v>
      </c>
      <c r="K78" s="24">
        <v>0</v>
      </c>
      <c r="L78" s="9">
        <v>49.72</v>
      </c>
      <c r="M78" s="24">
        <v>1819.789</v>
      </c>
      <c r="N78" s="26">
        <v>52.0101579358926</v>
      </c>
      <c r="O78" s="24">
        <v>0</v>
      </c>
      <c r="P78" s="24">
        <v>0</v>
      </c>
      <c r="Q78" s="24">
        <v>0</v>
      </c>
    </row>
    <row r="79" spans="1:17" s="27" customFormat="1" ht="14" x14ac:dyDescent="0.3">
      <c r="A79" s="23">
        <v>114902</v>
      </c>
      <c r="B79" s="9" t="s">
        <v>315</v>
      </c>
      <c r="C79" s="24">
        <v>10840018</v>
      </c>
      <c r="D79" s="24">
        <v>470320</v>
      </c>
      <c r="E79" s="24">
        <v>2340018344</v>
      </c>
      <c r="F79" s="20">
        <v>0.56889999999999996</v>
      </c>
      <c r="G79" s="24">
        <v>13312364</v>
      </c>
      <c r="H79" s="24">
        <v>2942666</v>
      </c>
      <c r="I79" s="24">
        <v>13928354</v>
      </c>
      <c r="J79" s="25">
        <v>0</v>
      </c>
      <c r="K79" s="24">
        <v>2942666</v>
      </c>
      <c r="L79" s="9">
        <v>49.72</v>
      </c>
      <c r="M79" s="24">
        <v>1734.8869999999999</v>
      </c>
      <c r="N79" s="26">
        <v>134.880158995946</v>
      </c>
      <c r="O79" s="24">
        <v>0</v>
      </c>
      <c r="P79" s="24">
        <v>0</v>
      </c>
      <c r="Q79" s="24">
        <v>0</v>
      </c>
    </row>
    <row r="80" spans="1:17" s="27" customFormat="1" ht="14" x14ac:dyDescent="0.3">
      <c r="A80" s="23">
        <v>204901</v>
      </c>
      <c r="B80" s="9" t="s">
        <v>219</v>
      </c>
      <c r="C80" s="24">
        <v>15441666</v>
      </c>
      <c r="D80" s="24">
        <v>668392</v>
      </c>
      <c r="E80" s="24">
        <v>1842038167</v>
      </c>
      <c r="F80" s="20">
        <v>0.56889999999999996</v>
      </c>
      <c r="G80" s="24">
        <v>10479355</v>
      </c>
      <c r="H80" s="24">
        <v>0</v>
      </c>
      <c r="I80" s="24">
        <v>11655326</v>
      </c>
      <c r="J80" s="25">
        <v>0</v>
      </c>
      <c r="K80" s="24">
        <v>0</v>
      </c>
      <c r="L80" s="9">
        <v>49.72</v>
      </c>
      <c r="M80" s="24">
        <v>2431.125</v>
      </c>
      <c r="N80" s="26">
        <v>75.768961571288997</v>
      </c>
      <c r="O80" s="24">
        <v>0</v>
      </c>
      <c r="P80" s="24">
        <v>0</v>
      </c>
      <c r="Q80" s="24">
        <v>0</v>
      </c>
    </row>
    <row r="81" spans="1:17" s="27" customFormat="1" ht="14" x14ac:dyDescent="0.3">
      <c r="A81" s="23">
        <v>21901</v>
      </c>
      <c r="B81" s="9" t="s">
        <v>38</v>
      </c>
      <c r="C81" s="24">
        <v>117099552</v>
      </c>
      <c r="D81" s="24">
        <v>6258947</v>
      </c>
      <c r="E81" s="24">
        <v>13954465348</v>
      </c>
      <c r="F81" s="20">
        <v>0.56889999999999996</v>
      </c>
      <c r="G81" s="24">
        <v>79386953</v>
      </c>
      <c r="H81" s="24">
        <v>0</v>
      </c>
      <c r="I81" s="24">
        <v>84581709</v>
      </c>
      <c r="J81" s="25">
        <v>0</v>
      </c>
      <c r="K81" s="24">
        <v>0</v>
      </c>
      <c r="L81" s="9">
        <v>49.72</v>
      </c>
      <c r="M81" s="24">
        <v>18664.321</v>
      </c>
      <c r="N81" s="26">
        <v>74.765459445323501</v>
      </c>
      <c r="O81" s="24">
        <v>0</v>
      </c>
      <c r="P81" s="24">
        <v>0</v>
      </c>
      <c r="Q81" s="24">
        <v>0</v>
      </c>
    </row>
    <row r="82" spans="1:17" s="27" customFormat="1" ht="14" x14ac:dyDescent="0.3">
      <c r="A82" s="23">
        <v>20907</v>
      </c>
      <c r="B82" s="9" t="s">
        <v>274</v>
      </c>
      <c r="C82" s="24">
        <v>26082811</v>
      </c>
      <c r="D82" s="24">
        <v>1220395</v>
      </c>
      <c r="E82" s="24">
        <v>2336362986</v>
      </c>
      <c r="F82" s="20">
        <v>0.56889999999999996</v>
      </c>
      <c r="G82" s="24">
        <v>13291569</v>
      </c>
      <c r="H82" s="24">
        <v>0</v>
      </c>
      <c r="I82" s="24">
        <v>13462427</v>
      </c>
      <c r="J82" s="25">
        <v>0</v>
      </c>
      <c r="K82" s="24">
        <v>0</v>
      </c>
      <c r="L82" s="9">
        <v>49.72</v>
      </c>
      <c r="M82" s="24">
        <v>4114.4920000000002</v>
      </c>
      <c r="N82" s="26">
        <v>56.783753279870297</v>
      </c>
      <c r="O82" s="24">
        <v>0</v>
      </c>
      <c r="P82" s="24">
        <v>0</v>
      </c>
      <c r="Q82" s="24">
        <v>0</v>
      </c>
    </row>
    <row r="83" spans="1:17" s="27" customFormat="1" ht="14" x14ac:dyDescent="0.3">
      <c r="A83" s="23">
        <v>45902</v>
      </c>
      <c r="B83" s="9" t="s">
        <v>57</v>
      </c>
      <c r="C83" s="24">
        <v>15539354</v>
      </c>
      <c r="D83" s="24">
        <v>698977</v>
      </c>
      <c r="E83" s="24">
        <v>1648930774</v>
      </c>
      <c r="F83" s="20">
        <v>0.56889999999999996</v>
      </c>
      <c r="G83" s="24">
        <v>9380767</v>
      </c>
      <c r="H83" s="24">
        <v>0</v>
      </c>
      <c r="I83" s="24">
        <v>10027974</v>
      </c>
      <c r="J83" s="25">
        <v>0</v>
      </c>
      <c r="K83" s="24">
        <v>0</v>
      </c>
      <c r="L83" s="9">
        <v>49.72</v>
      </c>
      <c r="M83" s="24">
        <v>2468.6410000000001</v>
      </c>
      <c r="N83" s="26">
        <v>66.795081747406797</v>
      </c>
      <c r="O83" s="24">
        <v>0</v>
      </c>
      <c r="P83" s="24">
        <v>0</v>
      </c>
      <c r="Q83" s="24">
        <v>0</v>
      </c>
    </row>
    <row r="84" spans="1:17" s="27" customFormat="1" ht="14" x14ac:dyDescent="0.3">
      <c r="A84" s="23">
        <v>46902</v>
      </c>
      <c r="B84" s="9" t="s">
        <v>59</v>
      </c>
      <c r="C84" s="24">
        <v>245536575</v>
      </c>
      <c r="D84" s="24">
        <v>13066423</v>
      </c>
      <c r="E84" s="24">
        <v>33616062969</v>
      </c>
      <c r="F84" s="20">
        <v>0.56889999999999996</v>
      </c>
      <c r="G84" s="24">
        <v>191241782</v>
      </c>
      <c r="H84" s="24">
        <v>0</v>
      </c>
      <c r="I84" s="24">
        <v>172200357</v>
      </c>
      <c r="J84" s="25">
        <v>0</v>
      </c>
      <c r="K84" s="24">
        <v>0</v>
      </c>
      <c r="L84" s="9">
        <v>49.72</v>
      </c>
      <c r="M84" s="24">
        <v>39165.904000000002</v>
      </c>
      <c r="N84" s="26">
        <v>85.829917187663995</v>
      </c>
      <c r="O84" s="24">
        <v>7010383.4887680002</v>
      </c>
      <c r="P84" s="24">
        <v>12101783</v>
      </c>
      <c r="Q84" s="24">
        <v>5091399.5112319998</v>
      </c>
    </row>
    <row r="85" spans="1:17" s="27" customFormat="1" ht="14" x14ac:dyDescent="0.3">
      <c r="A85" s="23">
        <v>130902</v>
      </c>
      <c r="B85" s="9" t="s">
        <v>152</v>
      </c>
      <c r="C85" s="24">
        <v>11562069</v>
      </c>
      <c r="D85" s="24">
        <v>453698</v>
      </c>
      <c r="E85" s="24">
        <v>1320055648</v>
      </c>
      <c r="F85" s="20">
        <v>0.56889999999999996</v>
      </c>
      <c r="G85" s="24">
        <v>7509797</v>
      </c>
      <c r="H85" s="24">
        <v>0</v>
      </c>
      <c r="I85" s="24">
        <v>8027920</v>
      </c>
      <c r="J85" s="25">
        <v>0</v>
      </c>
      <c r="K85" s="24">
        <v>0</v>
      </c>
      <c r="L85" s="9">
        <v>49.72</v>
      </c>
      <c r="M85" s="24">
        <v>1842.0250000000001</v>
      </c>
      <c r="N85" s="26">
        <v>71.663286220328203</v>
      </c>
      <c r="O85" s="24">
        <v>0</v>
      </c>
      <c r="P85" s="24">
        <v>0</v>
      </c>
      <c r="Q85" s="24">
        <v>0</v>
      </c>
    </row>
    <row r="86" spans="1:17" s="27" customFormat="1" ht="14" x14ac:dyDescent="0.3">
      <c r="A86" s="23">
        <v>233903</v>
      </c>
      <c r="B86" s="9" t="s">
        <v>246</v>
      </c>
      <c r="C86" s="24">
        <v>2145990</v>
      </c>
      <c r="D86" s="24">
        <v>70870</v>
      </c>
      <c r="E86" s="24">
        <v>539126111</v>
      </c>
      <c r="F86" s="20">
        <v>0.56889999999999996</v>
      </c>
      <c r="G86" s="24">
        <v>3067088</v>
      </c>
      <c r="H86" s="24">
        <v>991968</v>
      </c>
      <c r="I86" s="24">
        <v>3236954</v>
      </c>
      <c r="J86" s="25">
        <v>0</v>
      </c>
      <c r="K86" s="24">
        <v>991968</v>
      </c>
      <c r="L86" s="9">
        <v>49.72</v>
      </c>
      <c r="M86" s="24">
        <v>331.96100000000001</v>
      </c>
      <c r="N86" s="26">
        <v>162.406460698697</v>
      </c>
      <c r="O86" s="24">
        <v>91108.157078400007</v>
      </c>
      <c r="P86" s="24">
        <v>297598</v>
      </c>
      <c r="Q86" s="24">
        <v>206489.84292160001</v>
      </c>
    </row>
    <row r="87" spans="1:17" s="27" customFormat="1" ht="14" x14ac:dyDescent="0.3">
      <c r="A87" s="23">
        <v>170902</v>
      </c>
      <c r="B87" s="9" t="s">
        <v>188</v>
      </c>
      <c r="C87" s="24">
        <v>579568018</v>
      </c>
      <c r="D87" s="24">
        <v>31624188</v>
      </c>
      <c r="E87" s="24">
        <v>53292873789</v>
      </c>
      <c r="F87" s="20">
        <v>0.56889999999999996</v>
      </c>
      <c r="G87" s="24">
        <v>303183159</v>
      </c>
      <c r="H87" s="24">
        <v>0</v>
      </c>
      <c r="I87" s="24">
        <v>325412829</v>
      </c>
      <c r="J87" s="25">
        <v>0</v>
      </c>
      <c r="K87" s="24">
        <v>0</v>
      </c>
      <c r="L87" s="9">
        <v>49.72</v>
      </c>
      <c r="M87" s="24">
        <v>92027.53</v>
      </c>
      <c r="N87" s="26">
        <v>57.909707876545198</v>
      </c>
      <c r="O87" s="24">
        <v>0</v>
      </c>
      <c r="P87" s="24">
        <v>0</v>
      </c>
      <c r="Q87" s="24">
        <v>0</v>
      </c>
    </row>
    <row r="88" spans="1:17" s="27" customFormat="1" ht="14" x14ac:dyDescent="0.3">
      <c r="A88" s="23">
        <v>57922</v>
      </c>
      <c r="B88" s="9" t="s">
        <v>74</v>
      </c>
      <c r="C88" s="24">
        <v>98238586</v>
      </c>
      <c r="D88" s="24">
        <v>5886519</v>
      </c>
      <c r="E88" s="24">
        <v>18166571873</v>
      </c>
      <c r="F88" s="20">
        <v>0.56889999999999996</v>
      </c>
      <c r="G88" s="24">
        <v>103349627</v>
      </c>
      <c r="H88" s="24">
        <v>10997560</v>
      </c>
      <c r="I88" s="24">
        <v>109487182</v>
      </c>
      <c r="J88" s="25">
        <v>0</v>
      </c>
      <c r="K88" s="24">
        <v>10997560</v>
      </c>
      <c r="L88" s="9">
        <v>49.72</v>
      </c>
      <c r="M88" s="24">
        <v>15712.859</v>
      </c>
      <c r="N88" s="26">
        <v>115.615954251228</v>
      </c>
      <c r="O88" s="24">
        <v>4828083.8997863997</v>
      </c>
      <c r="P88" s="24">
        <v>11226941</v>
      </c>
      <c r="Q88" s="24">
        <v>6398857.1002136003</v>
      </c>
    </row>
    <row r="89" spans="1:17" s="27" customFormat="1" ht="14" x14ac:dyDescent="0.3">
      <c r="A89" s="23">
        <v>142901</v>
      </c>
      <c r="B89" s="9" t="s">
        <v>164</v>
      </c>
      <c r="C89" s="24">
        <v>13066274</v>
      </c>
      <c r="D89" s="24">
        <v>494247</v>
      </c>
      <c r="E89" s="24">
        <v>7501275159</v>
      </c>
      <c r="F89" s="20">
        <v>0.61280000000000001</v>
      </c>
      <c r="G89" s="24">
        <v>45967814</v>
      </c>
      <c r="H89" s="24">
        <v>33395787</v>
      </c>
      <c r="I89" s="24">
        <v>46917417</v>
      </c>
      <c r="J89" s="25">
        <v>0</v>
      </c>
      <c r="K89" s="24">
        <v>33395787</v>
      </c>
      <c r="L89" s="9">
        <v>49.72</v>
      </c>
      <c r="M89" s="24">
        <v>2076.66</v>
      </c>
      <c r="N89" s="26">
        <v>361.21826196873798</v>
      </c>
      <c r="O89" s="24">
        <v>0</v>
      </c>
      <c r="P89" s="24">
        <v>0</v>
      </c>
      <c r="Q89" s="24">
        <v>0</v>
      </c>
    </row>
    <row r="90" spans="1:17" s="27" customFormat="1" ht="14" x14ac:dyDescent="0.3">
      <c r="A90" s="23">
        <v>52901</v>
      </c>
      <c r="B90" s="9" t="s">
        <v>64</v>
      </c>
      <c r="C90" s="24">
        <v>11279046</v>
      </c>
      <c r="D90" s="24">
        <v>518286</v>
      </c>
      <c r="E90" s="24">
        <v>3065785888</v>
      </c>
      <c r="F90" s="20">
        <v>0.56889999999999996</v>
      </c>
      <c r="G90" s="24">
        <v>17441256</v>
      </c>
      <c r="H90" s="24">
        <v>6680496</v>
      </c>
      <c r="I90" s="24">
        <v>18588666</v>
      </c>
      <c r="J90" s="25">
        <v>0</v>
      </c>
      <c r="K90" s="24">
        <v>6680496</v>
      </c>
      <c r="L90" s="9">
        <v>49.72</v>
      </c>
      <c r="M90" s="24">
        <v>1806.825</v>
      </c>
      <c r="N90" s="26">
        <v>169.678075519212</v>
      </c>
      <c r="O90" s="24">
        <v>0</v>
      </c>
      <c r="P90" s="24">
        <v>0</v>
      </c>
      <c r="Q90" s="24">
        <v>0</v>
      </c>
    </row>
    <row r="91" spans="1:17" s="27" customFormat="1" ht="14" x14ac:dyDescent="0.3">
      <c r="A91" s="23">
        <v>18908</v>
      </c>
      <c r="B91" s="9" t="s">
        <v>34</v>
      </c>
      <c r="C91" s="24">
        <v>2175546</v>
      </c>
      <c r="D91" s="24">
        <v>49237</v>
      </c>
      <c r="E91" s="24">
        <v>185716200</v>
      </c>
      <c r="F91" s="20">
        <v>0.56889999999999996</v>
      </c>
      <c r="G91" s="24">
        <v>1056539</v>
      </c>
      <c r="H91" s="24">
        <v>0</v>
      </c>
      <c r="I91" s="24">
        <v>1122151</v>
      </c>
      <c r="J91" s="25">
        <v>0</v>
      </c>
      <c r="K91" s="24">
        <v>0</v>
      </c>
      <c r="L91" s="9">
        <v>49.72</v>
      </c>
      <c r="M91" s="24">
        <v>342.12799999999999</v>
      </c>
      <c r="N91" s="26">
        <v>54.282666136650597</v>
      </c>
      <c r="O91" s="24">
        <v>0</v>
      </c>
      <c r="P91" s="24">
        <v>0</v>
      </c>
      <c r="Q91" s="24">
        <v>0</v>
      </c>
    </row>
    <row r="92" spans="1:17" s="27" customFormat="1" ht="14" x14ac:dyDescent="0.3">
      <c r="A92" s="23">
        <v>53001</v>
      </c>
      <c r="B92" s="9" t="s">
        <v>65</v>
      </c>
      <c r="C92" s="24">
        <v>7735879</v>
      </c>
      <c r="D92" s="24">
        <v>267593</v>
      </c>
      <c r="E92" s="24">
        <v>2558910127</v>
      </c>
      <c r="F92" s="20">
        <v>0.61639999999999995</v>
      </c>
      <c r="G92" s="24">
        <v>15773122</v>
      </c>
      <c r="H92" s="24">
        <v>8304836</v>
      </c>
      <c r="I92" s="24">
        <v>15993144</v>
      </c>
      <c r="J92" s="25">
        <v>0</v>
      </c>
      <c r="K92" s="24">
        <v>8304836</v>
      </c>
      <c r="L92" s="9">
        <v>49.72</v>
      </c>
      <c r="M92" s="24">
        <v>1230.8030000000001</v>
      </c>
      <c r="N92" s="26">
        <v>207.905743404915</v>
      </c>
      <c r="O92" s="24">
        <v>0</v>
      </c>
      <c r="P92" s="24">
        <v>0</v>
      </c>
      <c r="Q92" s="24">
        <v>0</v>
      </c>
    </row>
    <row r="93" spans="1:17" s="27" customFormat="1" ht="14" x14ac:dyDescent="0.3">
      <c r="A93" s="23">
        <v>30901</v>
      </c>
      <c r="B93" s="9" t="s">
        <v>278</v>
      </c>
      <c r="C93" s="24">
        <v>4485942</v>
      </c>
      <c r="D93" s="24">
        <v>161005</v>
      </c>
      <c r="E93" s="24">
        <v>387533001</v>
      </c>
      <c r="F93" s="20">
        <v>0.56889999999999996</v>
      </c>
      <c r="G93" s="24">
        <v>2204675</v>
      </c>
      <c r="H93" s="24">
        <v>0</v>
      </c>
      <c r="I93" s="24">
        <v>2342716</v>
      </c>
      <c r="J93" s="25">
        <v>0</v>
      </c>
      <c r="K93" s="24">
        <v>0</v>
      </c>
      <c r="L93" s="9">
        <v>49.72</v>
      </c>
      <c r="M93" s="24">
        <v>714.97199999999998</v>
      </c>
      <c r="N93" s="26">
        <v>54.202542337322299</v>
      </c>
      <c r="O93" s="24">
        <v>220400.128608</v>
      </c>
      <c r="P93" s="24">
        <v>240270</v>
      </c>
      <c r="Q93" s="24">
        <v>19869.871392000001</v>
      </c>
    </row>
    <row r="94" spans="1:17" s="27" customFormat="1" ht="14" x14ac:dyDescent="0.3">
      <c r="A94" s="23">
        <v>78901</v>
      </c>
      <c r="B94" s="9" t="s">
        <v>95</v>
      </c>
      <c r="C94" s="24">
        <v>2471193</v>
      </c>
      <c r="D94" s="24">
        <v>75798</v>
      </c>
      <c r="E94" s="24">
        <v>372645421</v>
      </c>
      <c r="F94" s="20">
        <v>0.61229999999999996</v>
      </c>
      <c r="G94" s="24">
        <v>2281708</v>
      </c>
      <c r="H94" s="24">
        <v>0</v>
      </c>
      <c r="I94" s="24">
        <v>2133836</v>
      </c>
      <c r="J94" s="25">
        <v>0</v>
      </c>
      <c r="K94" s="24">
        <v>0</v>
      </c>
      <c r="L94" s="9">
        <v>49.72</v>
      </c>
      <c r="M94" s="24">
        <v>392.92500000000001</v>
      </c>
      <c r="N94" s="26">
        <v>94.838816822548793</v>
      </c>
      <c r="O94" s="24">
        <v>106472.45895</v>
      </c>
      <c r="P94" s="24">
        <v>203092</v>
      </c>
      <c r="Q94" s="24">
        <v>96619.54105</v>
      </c>
    </row>
    <row r="95" spans="1:17" s="27" customFormat="1" ht="14" x14ac:dyDescent="0.3">
      <c r="A95" s="23">
        <v>254901</v>
      </c>
      <c r="B95" s="9" t="s">
        <v>350</v>
      </c>
      <c r="C95" s="24">
        <v>15223565</v>
      </c>
      <c r="D95" s="24">
        <v>660932</v>
      </c>
      <c r="E95" s="24">
        <v>1679284641</v>
      </c>
      <c r="F95" s="20">
        <v>0.56889999999999996</v>
      </c>
      <c r="G95" s="24">
        <v>9553450</v>
      </c>
      <c r="H95" s="24">
        <v>0</v>
      </c>
      <c r="I95" s="24">
        <v>10212571</v>
      </c>
      <c r="J95" s="25">
        <v>0</v>
      </c>
      <c r="K95" s="24">
        <v>0</v>
      </c>
      <c r="L95" s="9">
        <v>49.72</v>
      </c>
      <c r="M95" s="24">
        <v>2443.4140000000002</v>
      </c>
      <c r="N95" s="26">
        <v>68.726979586758503</v>
      </c>
      <c r="O95" s="24">
        <v>0</v>
      </c>
      <c r="P95" s="24">
        <v>0</v>
      </c>
      <c r="Q95" s="24">
        <v>0</v>
      </c>
    </row>
    <row r="96" spans="1:17" s="27" customFormat="1" ht="14" x14ac:dyDescent="0.3">
      <c r="A96" s="23">
        <v>62901</v>
      </c>
      <c r="B96" s="9" t="s">
        <v>287</v>
      </c>
      <c r="C96" s="24">
        <v>16995760</v>
      </c>
      <c r="D96" s="24">
        <v>801478</v>
      </c>
      <c r="E96" s="24">
        <v>1948731890</v>
      </c>
      <c r="F96" s="20">
        <v>0.56889999999999996</v>
      </c>
      <c r="G96" s="24">
        <v>11086336</v>
      </c>
      <c r="H96" s="24">
        <v>0</v>
      </c>
      <c r="I96" s="24">
        <v>11851216</v>
      </c>
      <c r="J96" s="25">
        <v>0</v>
      </c>
      <c r="K96" s="24">
        <v>0</v>
      </c>
      <c r="L96" s="9">
        <v>49.72</v>
      </c>
      <c r="M96" s="24">
        <v>2693.2080000000001</v>
      </c>
      <c r="N96" s="26">
        <v>72.357273927598598</v>
      </c>
      <c r="O96" s="24">
        <v>0</v>
      </c>
      <c r="P96" s="24">
        <v>0</v>
      </c>
      <c r="Q96" s="24">
        <v>0</v>
      </c>
    </row>
    <row r="97" spans="1:17" s="27" customFormat="1" ht="14" x14ac:dyDescent="0.3">
      <c r="A97" s="23">
        <v>55901</v>
      </c>
      <c r="B97" s="9" t="s">
        <v>66</v>
      </c>
      <c r="C97" s="24">
        <v>4335575</v>
      </c>
      <c r="D97" s="24">
        <v>153020</v>
      </c>
      <c r="E97" s="24">
        <v>6234499816</v>
      </c>
      <c r="F97" s="20">
        <v>0.5857</v>
      </c>
      <c r="G97" s="24">
        <v>36515465</v>
      </c>
      <c r="H97" s="24">
        <v>32332910</v>
      </c>
      <c r="I97" s="24">
        <v>38755638</v>
      </c>
      <c r="J97" s="25">
        <v>0</v>
      </c>
      <c r="K97" s="24">
        <v>32332910</v>
      </c>
      <c r="L97" s="9">
        <v>49.72</v>
      </c>
      <c r="M97" s="24">
        <v>691.08100000000002</v>
      </c>
      <c r="N97" s="26">
        <v>902.13734945686497</v>
      </c>
      <c r="O97" s="24">
        <v>0</v>
      </c>
      <c r="P97" s="24">
        <v>0</v>
      </c>
      <c r="Q97" s="24">
        <v>0</v>
      </c>
    </row>
    <row r="98" spans="1:17" s="27" customFormat="1" ht="14" x14ac:dyDescent="0.3">
      <c r="A98" s="23">
        <v>101907</v>
      </c>
      <c r="B98" s="9" t="s">
        <v>310</v>
      </c>
      <c r="C98" s="24">
        <v>935914422</v>
      </c>
      <c r="D98" s="24">
        <v>50520732</v>
      </c>
      <c r="E98" s="24">
        <v>74964042370</v>
      </c>
      <c r="F98" s="20">
        <v>0.56889999999999996</v>
      </c>
      <c r="G98" s="24">
        <v>426470437</v>
      </c>
      <c r="H98" s="24">
        <v>0</v>
      </c>
      <c r="I98" s="24">
        <v>401928285</v>
      </c>
      <c r="J98" s="25">
        <v>0</v>
      </c>
      <c r="K98" s="24">
        <v>0</v>
      </c>
      <c r="L98" s="9">
        <v>49.72</v>
      </c>
      <c r="M98" s="24">
        <v>149216.93900000001</v>
      </c>
      <c r="N98" s="26">
        <v>50.238292564090202</v>
      </c>
      <c r="O98" s="24">
        <v>0</v>
      </c>
      <c r="P98" s="24">
        <v>0</v>
      </c>
      <c r="Q98" s="24">
        <v>0</v>
      </c>
    </row>
    <row r="99" spans="1:17" s="27" customFormat="1" ht="14" x14ac:dyDescent="0.3">
      <c r="A99" s="23">
        <v>56901</v>
      </c>
      <c r="B99" s="9" t="s">
        <v>67</v>
      </c>
      <c r="C99" s="24">
        <v>16326590</v>
      </c>
      <c r="D99" s="24">
        <v>793826</v>
      </c>
      <c r="E99" s="24">
        <v>1517454650</v>
      </c>
      <c r="F99" s="20">
        <v>0.59799999999999998</v>
      </c>
      <c r="G99" s="24">
        <v>9074379</v>
      </c>
      <c r="H99" s="24">
        <v>0</v>
      </c>
      <c r="I99" s="24">
        <v>9477379</v>
      </c>
      <c r="J99" s="25">
        <v>0</v>
      </c>
      <c r="K99" s="24">
        <v>0</v>
      </c>
      <c r="L99" s="9">
        <v>49.72</v>
      </c>
      <c r="M99" s="24">
        <v>2613.3249999999998</v>
      </c>
      <c r="N99" s="26">
        <v>58.066051868787802</v>
      </c>
      <c r="O99" s="24">
        <v>0</v>
      </c>
      <c r="P99" s="24">
        <v>0</v>
      </c>
      <c r="Q99" s="24">
        <v>0</v>
      </c>
    </row>
    <row r="100" spans="1:17" s="27" customFormat="1" ht="14" x14ac:dyDescent="0.3">
      <c r="A100" s="23">
        <v>57905</v>
      </c>
      <c r="B100" s="9" t="s">
        <v>70</v>
      </c>
      <c r="C100" s="24">
        <v>1227792475</v>
      </c>
      <c r="D100" s="24">
        <v>58136216</v>
      </c>
      <c r="E100" s="24">
        <v>191697000000</v>
      </c>
      <c r="F100" s="20">
        <v>0.56889999999999996</v>
      </c>
      <c r="G100" s="24">
        <v>1090564233</v>
      </c>
      <c r="H100" s="24">
        <v>0</v>
      </c>
      <c r="I100" s="24">
        <v>1112782285</v>
      </c>
      <c r="J100" s="25">
        <v>0</v>
      </c>
      <c r="K100" s="24">
        <v>0</v>
      </c>
      <c r="L100" s="9">
        <v>49.72</v>
      </c>
      <c r="M100" s="24">
        <v>194931.98800000001</v>
      </c>
      <c r="N100" s="26">
        <v>98.340452978912793</v>
      </c>
      <c r="O100" s="24">
        <v>57667509.737992004</v>
      </c>
      <c r="P100" s="24">
        <v>114059715</v>
      </c>
      <c r="Q100" s="24">
        <v>56392205.262007996</v>
      </c>
    </row>
    <row r="101" spans="1:17" s="27" customFormat="1" ht="14" x14ac:dyDescent="0.3">
      <c r="A101" s="23">
        <v>20910</v>
      </c>
      <c r="B101" s="9" t="s">
        <v>37</v>
      </c>
      <c r="C101" s="24">
        <v>1257342</v>
      </c>
      <c r="D101" s="24">
        <v>41133</v>
      </c>
      <c r="E101" s="24">
        <v>185985473</v>
      </c>
      <c r="F101" s="20">
        <v>0.56889999999999996</v>
      </c>
      <c r="G101" s="24">
        <v>1058071</v>
      </c>
      <c r="H101" s="24">
        <v>0</v>
      </c>
      <c r="I101" s="24">
        <v>1117938</v>
      </c>
      <c r="J101" s="25">
        <v>0</v>
      </c>
      <c r="K101" s="24">
        <v>0</v>
      </c>
      <c r="L101" s="9">
        <v>49.72</v>
      </c>
      <c r="M101" s="24">
        <v>200.80600000000001</v>
      </c>
      <c r="N101" s="26">
        <v>92.619479995617695</v>
      </c>
      <c r="O101" s="24">
        <v>61501.897811199997</v>
      </c>
      <c r="P101" s="24">
        <v>114567</v>
      </c>
      <c r="Q101" s="24">
        <v>53065.102188800003</v>
      </c>
    </row>
    <row r="102" spans="1:17" s="27" customFormat="1" ht="14" x14ac:dyDescent="0.3">
      <c r="A102" s="23">
        <v>249905</v>
      </c>
      <c r="B102" s="9" t="s">
        <v>263</v>
      </c>
      <c r="C102" s="24">
        <v>32507455</v>
      </c>
      <c r="D102" s="24">
        <v>1658824</v>
      </c>
      <c r="E102" s="24">
        <v>3585687292</v>
      </c>
      <c r="F102" s="20">
        <v>0.56889999999999996</v>
      </c>
      <c r="G102" s="24">
        <v>20398975</v>
      </c>
      <c r="H102" s="24">
        <v>0</v>
      </c>
      <c r="I102" s="24">
        <v>21881568</v>
      </c>
      <c r="J102" s="25">
        <v>0</v>
      </c>
      <c r="K102" s="24">
        <v>0</v>
      </c>
      <c r="L102" s="9">
        <v>49.72</v>
      </c>
      <c r="M102" s="24">
        <v>5176.9530000000004</v>
      </c>
      <c r="N102" s="26">
        <v>69.262504256847606</v>
      </c>
      <c r="O102" s="24">
        <v>0</v>
      </c>
      <c r="P102" s="24">
        <v>0</v>
      </c>
      <c r="Q102" s="24">
        <v>0</v>
      </c>
    </row>
    <row r="103" spans="1:17" s="27" customFormat="1" ht="14" x14ac:dyDescent="0.3">
      <c r="A103" s="23">
        <v>101908</v>
      </c>
      <c r="B103" s="9" t="s">
        <v>118</v>
      </c>
      <c r="C103" s="24">
        <v>98976944</v>
      </c>
      <c r="D103" s="24">
        <v>5318814</v>
      </c>
      <c r="E103" s="24">
        <v>14263947789</v>
      </c>
      <c r="F103" s="20">
        <v>0.59299999999999997</v>
      </c>
      <c r="G103" s="24">
        <v>84585210</v>
      </c>
      <c r="H103" s="24">
        <v>0</v>
      </c>
      <c r="I103" s="24">
        <v>83900256</v>
      </c>
      <c r="J103" s="25">
        <v>0</v>
      </c>
      <c r="K103" s="24">
        <v>0</v>
      </c>
      <c r="L103" s="9">
        <v>49.72</v>
      </c>
      <c r="M103" s="24">
        <v>15740.451999999999</v>
      </c>
      <c r="N103" s="26">
        <v>90.619683532594905</v>
      </c>
      <c r="O103" s="24">
        <v>6988754.3918191995</v>
      </c>
      <c r="P103" s="24">
        <v>12737705</v>
      </c>
      <c r="Q103" s="24">
        <v>5748950.6081808005</v>
      </c>
    </row>
    <row r="104" spans="1:17" s="27" customFormat="1" ht="14" x14ac:dyDescent="0.3">
      <c r="A104" s="23">
        <v>227910</v>
      </c>
      <c r="B104" s="9" t="s">
        <v>239</v>
      </c>
      <c r="C104" s="24">
        <v>101962263</v>
      </c>
      <c r="D104" s="24">
        <v>4743253</v>
      </c>
      <c r="E104" s="24">
        <v>14675667588</v>
      </c>
      <c r="F104" s="20">
        <v>0.56889999999999996</v>
      </c>
      <c r="G104" s="24">
        <v>83489873</v>
      </c>
      <c r="H104" s="24">
        <v>0</v>
      </c>
      <c r="I104" s="24">
        <v>88674630</v>
      </c>
      <c r="J104" s="25">
        <v>0</v>
      </c>
      <c r="K104" s="24">
        <v>0</v>
      </c>
      <c r="L104" s="9">
        <v>49.72</v>
      </c>
      <c r="M104" s="24">
        <v>16111.116</v>
      </c>
      <c r="N104" s="26">
        <v>91.090322905005493</v>
      </c>
      <c r="O104" s="24">
        <v>0</v>
      </c>
      <c r="P104" s="24">
        <v>0</v>
      </c>
      <c r="Q104" s="24">
        <v>0</v>
      </c>
    </row>
    <row r="105" spans="1:17" s="27" customFormat="1" ht="14" x14ac:dyDescent="0.3">
      <c r="A105" s="23">
        <v>61901</v>
      </c>
      <c r="B105" s="9" t="s">
        <v>77</v>
      </c>
      <c r="C105" s="24">
        <v>273294213</v>
      </c>
      <c r="D105" s="24">
        <v>14491900</v>
      </c>
      <c r="E105" s="24">
        <v>32968068646</v>
      </c>
      <c r="F105" s="20">
        <v>0.56889999999999996</v>
      </c>
      <c r="G105" s="24">
        <v>187555343</v>
      </c>
      <c r="H105" s="24">
        <v>0</v>
      </c>
      <c r="I105" s="24">
        <v>200265894</v>
      </c>
      <c r="J105" s="25">
        <v>0</v>
      </c>
      <c r="K105" s="24">
        <v>0</v>
      </c>
      <c r="L105" s="9">
        <v>49.72</v>
      </c>
      <c r="M105" s="24">
        <v>43596.421000000002</v>
      </c>
      <c r="N105" s="26">
        <v>75.621043860458201</v>
      </c>
      <c r="O105" s="24">
        <v>0</v>
      </c>
      <c r="P105" s="24">
        <v>0</v>
      </c>
      <c r="Q105" s="24">
        <v>0</v>
      </c>
    </row>
    <row r="106" spans="1:17" s="27" customFormat="1" ht="14" x14ac:dyDescent="0.3">
      <c r="A106" s="23">
        <v>251901</v>
      </c>
      <c r="B106" s="9" t="s">
        <v>349</v>
      </c>
      <c r="C106" s="24">
        <v>13857060</v>
      </c>
      <c r="D106" s="24">
        <v>632783</v>
      </c>
      <c r="E106" s="24">
        <v>1343710872</v>
      </c>
      <c r="F106" s="20">
        <v>0.6008</v>
      </c>
      <c r="G106" s="24">
        <v>8073015</v>
      </c>
      <c r="H106" s="24">
        <v>0</v>
      </c>
      <c r="I106" s="24">
        <v>8277524</v>
      </c>
      <c r="J106" s="25">
        <v>0</v>
      </c>
      <c r="K106" s="24">
        <v>0</v>
      </c>
      <c r="L106" s="9">
        <v>49.72</v>
      </c>
      <c r="M106" s="24">
        <v>2219.8719999999998</v>
      </c>
      <c r="N106" s="26">
        <v>60.531006832826399</v>
      </c>
      <c r="O106" s="24">
        <v>1018733.8908032</v>
      </c>
      <c r="P106" s="24">
        <v>1240245</v>
      </c>
      <c r="Q106" s="24">
        <v>221511.10919680001</v>
      </c>
    </row>
    <row r="107" spans="1:17" s="27" customFormat="1" ht="14" x14ac:dyDescent="0.3">
      <c r="A107" s="23">
        <v>57906</v>
      </c>
      <c r="B107" s="9" t="s">
        <v>283</v>
      </c>
      <c r="C107" s="24">
        <v>44570183</v>
      </c>
      <c r="D107" s="24">
        <v>2398193</v>
      </c>
      <c r="E107" s="24">
        <v>4542315692</v>
      </c>
      <c r="F107" s="20">
        <v>0.56889999999999996</v>
      </c>
      <c r="G107" s="24">
        <v>25841234</v>
      </c>
      <c r="H107" s="24">
        <v>0</v>
      </c>
      <c r="I107" s="24">
        <v>27375850</v>
      </c>
      <c r="J107" s="25">
        <v>0</v>
      </c>
      <c r="K107" s="24">
        <v>0</v>
      </c>
      <c r="L107" s="9">
        <v>49.72</v>
      </c>
      <c r="M107" s="24">
        <v>7099.1109999999999</v>
      </c>
      <c r="N107" s="26">
        <v>63.984288906033399</v>
      </c>
      <c r="O107" s="24">
        <v>2181340.9973256001</v>
      </c>
      <c r="P107" s="24">
        <v>2807151</v>
      </c>
      <c r="Q107" s="24">
        <v>625810.00267439999</v>
      </c>
    </row>
    <row r="108" spans="1:17" s="27" customFormat="1" ht="14" x14ac:dyDescent="0.3">
      <c r="A108" s="23">
        <v>146903</v>
      </c>
      <c r="B108" s="9" t="s">
        <v>171</v>
      </c>
      <c r="C108" s="24">
        <v>2094692</v>
      </c>
      <c r="D108" s="24">
        <v>77302</v>
      </c>
      <c r="E108" s="24">
        <v>273535574</v>
      </c>
      <c r="F108" s="20">
        <v>0.58979999999999999</v>
      </c>
      <c r="G108" s="24">
        <v>1613313</v>
      </c>
      <c r="H108" s="24">
        <v>0</v>
      </c>
      <c r="I108" s="24">
        <v>1706557</v>
      </c>
      <c r="J108" s="25">
        <v>0</v>
      </c>
      <c r="K108" s="24">
        <v>0</v>
      </c>
      <c r="L108" s="9">
        <v>49.72</v>
      </c>
      <c r="M108" s="24">
        <v>335.26900000000001</v>
      </c>
      <c r="N108" s="26">
        <v>81.586897088606506</v>
      </c>
      <c r="O108" s="24">
        <v>0</v>
      </c>
      <c r="P108" s="24">
        <v>0</v>
      </c>
      <c r="Q108" s="24">
        <v>0</v>
      </c>
    </row>
    <row r="109" spans="1:17" s="27" customFormat="1" ht="14" x14ac:dyDescent="0.3">
      <c r="A109" s="23">
        <v>81906</v>
      </c>
      <c r="B109" s="9" t="s">
        <v>99</v>
      </c>
      <c r="C109" s="24">
        <v>1895633</v>
      </c>
      <c r="D109" s="24">
        <v>69397</v>
      </c>
      <c r="E109" s="24">
        <v>245412982</v>
      </c>
      <c r="F109" s="20">
        <v>0.56889999999999996</v>
      </c>
      <c r="G109" s="24">
        <v>1396154</v>
      </c>
      <c r="H109" s="24">
        <v>0</v>
      </c>
      <c r="I109" s="24">
        <v>1483572</v>
      </c>
      <c r="J109" s="25">
        <v>0</v>
      </c>
      <c r="K109" s="24">
        <v>0</v>
      </c>
      <c r="L109" s="9">
        <v>49.72</v>
      </c>
      <c r="M109" s="24">
        <v>300.36599999999999</v>
      </c>
      <c r="N109" s="26">
        <v>81.704647663184204</v>
      </c>
      <c r="O109" s="24">
        <v>92592.024623999998</v>
      </c>
      <c r="P109" s="24">
        <v>152156</v>
      </c>
      <c r="Q109" s="24">
        <v>59563.975376000002</v>
      </c>
    </row>
    <row r="110" spans="1:17" s="27" customFormat="1" ht="14" x14ac:dyDescent="0.3">
      <c r="A110" s="23">
        <v>176903</v>
      </c>
      <c r="B110" s="9" t="s">
        <v>192</v>
      </c>
      <c r="C110" s="24">
        <v>6208772</v>
      </c>
      <c r="D110" s="24">
        <v>234319</v>
      </c>
      <c r="E110" s="24">
        <v>671125823</v>
      </c>
      <c r="F110" s="20">
        <v>0.60350000000000004</v>
      </c>
      <c r="G110" s="24">
        <v>4050244</v>
      </c>
      <c r="H110" s="24">
        <v>0</v>
      </c>
      <c r="I110" s="24">
        <v>4081390</v>
      </c>
      <c r="J110" s="25">
        <v>0</v>
      </c>
      <c r="K110" s="24">
        <v>0</v>
      </c>
      <c r="L110" s="9">
        <v>49.72</v>
      </c>
      <c r="M110" s="24">
        <v>990.25300000000004</v>
      </c>
      <c r="N110" s="26">
        <v>67.773167362280105</v>
      </c>
      <c r="O110" s="24">
        <v>0</v>
      </c>
      <c r="P110" s="24">
        <v>0</v>
      </c>
      <c r="Q110" s="24">
        <v>0</v>
      </c>
    </row>
    <row r="111" spans="1:17" s="27" customFormat="1" ht="14" x14ac:dyDescent="0.3">
      <c r="A111" s="23">
        <v>82902</v>
      </c>
      <c r="B111" s="9" t="s">
        <v>100</v>
      </c>
      <c r="C111" s="24">
        <v>9375892</v>
      </c>
      <c r="D111" s="24">
        <v>346094</v>
      </c>
      <c r="E111" s="24">
        <v>1478412233</v>
      </c>
      <c r="F111" s="20">
        <v>0.59709999999999996</v>
      </c>
      <c r="G111" s="24">
        <v>8827599</v>
      </c>
      <c r="H111" s="24">
        <v>0</v>
      </c>
      <c r="I111" s="24">
        <v>9177713</v>
      </c>
      <c r="J111" s="25">
        <v>0</v>
      </c>
      <c r="K111" s="24">
        <v>0</v>
      </c>
      <c r="L111" s="9">
        <v>49.72</v>
      </c>
      <c r="M111" s="24">
        <v>1502.337</v>
      </c>
      <c r="N111" s="26">
        <v>98.407496653547099</v>
      </c>
      <c r="O111" s="24">
        <v>422033.505366</v>
      </c>
      <c r="P111" s="24">
        <v>835303</v>
      </c>
      <c r="Q111" s="24">
        <v>413269.494634</v>
      </c>
    </row>
    <row r="112" spans="1:17" s="27" customFormat="1" ht="14" x14ac:dyDescent="0.3">
      <c r="A112" s="23">
        <v>144903</v>
      </c>
      <c r="B112" s="9" t="s">
        <v>168</v>
      </c>
      <c r="C112" s="24">
        <v>2220968</v>
      </c>
      <c r="D112" s="24">
        <v>68878</v>
      </c>
      <c r="E112" s="24">
        <v>211320133</v>
      </c>
      <c r="F112" s="20">
        <v>0.56889999999999996</v>
      </c>
      <c r="G112" s="24">
        <v>1202200</v>
      </c>
      <c r="H112" s="24">
        <v>0</v>
      </c>
      <c r="I112" s="24">
        <v>1266624</v>
      </c>
      <c r="J112" s="25">
        <v>0</v>
      </c>
      <c r="K112" s="24">
        <v>0</v>
      </c>
      <c r="L112" s="9">
        <v>49.72</v>
      </c>
      <c r="M112" s="24">
        <v>347.28699999999998</v>
      </c>
      <c r="N112" s="26">
        <v>60.848846343226199</v>
      </c>
      <c r="O112" s="24">
        <v>106020.0531896</v>
      </c>
      <c r="P112" s="24">
        <v>129751</v>
      </c>
      <c r="Q112" s="24">
        <v>23730.946810400001</v>
      </c>
    </row>
    <row r="113" spans="1:17" s="27" customFormat="1" ht="14" x14ac:dyDescent="0.3">
      <c r="A113" s="23">
        <v>133905</v>
      </c>
      <c r="B113" s="9" t="s">
        <v>157</v>
      </c>
      <c r="C113" s="24">
        <v>768500</v>
      </c>
      <c r="D113" s="24">
        <v>12687</v>
      </c>
      <c r="E113" s="24">
        <v>114356890</v>
      </c>
      <c r="F113" s="20">
        <v>0.60470000000000002</v>
      </c>
      <c r="G113" s="24">
        <v>691516</v>
      </c>
      <c r="H113" s="24">
        <v>0</v>
      </c>
      <c r="I113" s="24">
        <v>714835</v>
      </c>
      <c r="J113" s="25">
        <v>0</v>
      </c>
      <c r="K113" s="24">
        <v>0</v>
      </c>
      <c r="L113" s="9">
        <v>49.72</v>
      </c>
      <c r="M113" s="24">
        <v>123.682</v>
      </c>
      <c r="N113" s="26">
        <v>92.460414611665399</v>
      </c>
      <c r="O113" s="24">
        <v>0</v>
      </c>
      <c r="P113" s="24">
        <v>0</v>
      </c>
      <c r="Q113" s="24">
        <v>0</v>
      </c>
    </row>
    <row r="114" spans="1:17" s="27" customFormat="1" ht="14" x14ac:dyDescent="0.3">
      <c r="A114" s="23">
        <v>86024</v>
      </c>
      <c r="B114" s="9" t="s">
        <v>107</v>
      </c>
      <c r="C114" s="24">
        <v>877223</v>
      </c>
      <c r="D114" s="24">
        <v>9561</v>
      </c>
      <c r="E114" s="24">
        <v>76647530</v>
      </c>
      <c r="F114" s="20">
        <v>0.56889999999999996</v>
      </c>
      <c r="G114" s="24">
        <v>436048</v>
      </c>
      <c r="H114" s="24">
        <v>0</v>
      </c>
      <c r="I114" s="24">
        <v>466132</v>
      </c>
      <c r="J114" s="25">
        <v>0</v>
      </c>
      <c r="K114" s="24">
        <v>0</v>
      </c>
      <c r="L114" s="9">
        <v>49.72</v>
      </c>
      <c r="M114" s="24">
        <v>141.167</v>
      </c>
      <c r="N114" s="26">
        <v>54.295642749367801</v>
      </c>
      <c r="O114" s="24">
        <v>0</v>
      </c>
      <c r="P114" s="24">
        <v>0</v>
      </c>
      <c r="Q114" s="24">
        <v>0</v>
      </c>
    </row>
    <row r="115" spans="1:17" s="27" customFormat="1" ht="14" x14ac:dyDescent="0.3">
      <c r="A115" s="23">
        <v>105904</v>
      </c>
      <c r="B115" s="9" t="s">
        <v>129</v>
      </c>
      <c r="C115" s="24">
        <v>64969407</v>
      </c>
      <c r="D115" s="24">
        <v>3772298</v>
      </c>
      <c r="E115" s="24">
        <v>11222159263</v>
      </c>
      <c r="F115" s="20">
        <v>0.56889999999999996</v>
      </c>
      <c r="G115" s="24">
        <v>63842864</v>
      </c>
      <c r="H115" s="24">
        <v>2645755</v>
      </c>
      <c r="I115" s="24">
        <v>67249157</v>
      </c>
      <c r="J115" s="25">
        <v>0</v>
      </c>
      <c r="K115" s="24">
        <v>2645755</v>
      </c>
      <c r="L115" s="9">
        <v>49.72</v>
      </c>
      <c r="M115" s="24">
        <v>10338.879000000001</v>
      </c>
      <c r="N115" s="26">
        <v>108.54328852286601</v>
      </c>
      <c r="O115" s="24">
        <v>3156261.2522232002</v>
      </c>
      <c r="P115" s="24">
        <v>6890406</v>
      </c>
      <c r="Q115" s="24">
        <v>3734144.7477767998</v>
      </c>
    </row>
    <row r="116" spans="1:17" s="27" customFormat="1" ht="14" x14ac:dyDescent="0.3">
      <c r="A116" s="23">
        <v>220918</v>
      </c>
      <c r="B116" s="9" t="s">
        <v>340</v>
      </c>
      <c r="C116" s="24">
        <v>191924493</v>
      </c>
      <c r="D116" s="24">
        <v>10339024</v>
      </c>
      <c r="E116" s="24">
        <v>15866237195</v>
      </c>
      <c r="F116" s="20">
        <v>0.56889999999999996</v>
      </c>
      <c r="G116" s="24">
        <v>90263023</v>
      </c>
      <c r="H116" s="24">
        <v>0</v>
      </c>
      <c r="I116" s="24">
        <v>95695591</v>
      </c>
      <c r="J116" s="25">
        <v>0</v>
      </c>
      <c r="K116" s="24">
        <v>0</v>
      </c>
      <c r="L116" s="9">
        <v>49.72</v>
      </c>
      <c r="M116" s="24">
        <v>30693.839</v>
      </c>
      <c r="N116" s="26">
        <v>51.691928126032103</v>
      </c>
      <c r="O116" s="24">
        <v>8088317.6779239997</v>
      </c>
      <c r="P116" s="24">
        <v>8409106</v>
      </c>
      <c r="Q116" s="24">
        <v>320788.32207599899</v>
      </c>
    </row>
    <row r="117" spans="1:17" s="27" customFormat="1" ht="14" x14ac:dyDescent="0.3">
      <c r="A117" s="23">
        <v>227909</v>
      </c>
      <c r="B117" s="9" t="s">
        <v>238</v>
      </c>
      <c r="C117" s="24">
        <v>53210707</v>
      </c>
      <c r="D117" s="24">
        <v>3404720</v>
      </c>
      <c r="E117" s="24">
        <v>20960239455</v>
      </c>
      <c r="F117" s="20">
        <v>0.63219999999999998</v>
      </c>
      <c r="G117" s="24">
        <v>132510634</v>
      </c>
      <c r="H117" s="24">
        <v>82704647</v>
      </c>
      <c r="I117" s="24">
        <v>131457499</v>
      </c>
      <c r="J117" s="25">
        <v>-1053135</v>
      </c>
      <c r="K117" s="24">
        <v>81651512</v>
      </c>
      <c r="L117" s="9">
        <v>49.72</v>
      </c>
      <c r="M117" s="24">
        <v>8502.6270000000004</v>
      </c>
      <c r="N117" s="26">
        <v>246.51486481766199</v>
      </c>
      <c r="O117" s="24">
        <v>0</v>
      </c>
      <c r="P117" s="24">
        <v>0</v>
      </c>
      <c r="Q117" s="24">
        <v>0</v>
      </c>
    </row>
    <row r="118" spans="1:17" s="27" customFormat="1" ht="14" x14ac:dyDescent="0.3">
      <c r="A118" s="23">
        <v>15911</v>
      </c>
      <c r="B118" s="9" t="s">
        <v>271</v>
      </c>
      <c r="C118" s="24">
        <v>96604863</v>
      </c>
      <c r="D118" s="24">
        <v>4704742</v>
      </c>
      <c r="E118" s="24">
        <v>8519220338</v>
      </c>
      <c r="F118" s="20">
        <v>0.56889999999999996</v>
      </c>
      <c r="G118" s="24">
        <v>48465845</v>
      </c>
      <c r="H118" s="24">
        <v>0</v>
      </c>
      <c r="I118" s="24">
        <v>51809649</v>
      </c>
      <c r="J118" s="25">
        <v>0</v>
      </c>
      <c r="K118" s="24">
        <v>0</v>
      </c>
      <c r="L118" s="9">
        <v>49.72</v>
      </c>
      <c r="M118" s="24">
        <v>15304.733</v>
      </c>
      <c r="N118" s="26">
        <v>55.663959234048697</v>
      </c>
      <c r="O118" s="24">
        <v>0</v>
      </c>
      <c r="P118" s="24">
        <v>0</v>
      </c>
      <c r="Q118" s="24">
        <v>0</v>
      </c>
    </row>
    <row r="119" spans="1:17" s="27" customFormat="1" ht="14" x14ac:dyDescent="0.3">
      <c r="A119" s="23">
        <v>48901</v>
      </c>
      <c r="B119" s="9" t="s">
        <v>60</v>
      </c>
      <c r="C119" s="24">
        <v>3134019</v>
      </c>
      <c r="D119" s="24">
        <v>92601</v>
      </c>
      <c r="E119" s="24">
        <v>313496178</v>
      </c>
      <c r="F119" s="20">
        <v>0.59330000000000005</v>
      </c>
      <c r="G119" s="24">
        <v>1859973</v>
      </c>
      <c r="H119" s="24">
        <v>0</v>
      </c>
      <c r="I119" s="24">
        <v>1956769</v>
      </c>
      <c r="J119" s="25">
        <v>0</v>
      </c>
      <c r="K119" s="24">
        <v>0</v>
      </c>
      <c r="L119" s="9">
        <v>49.72</v>
      </c>
      <c r="M119" s="24">
        <v>498.26499999999999</v>
      </c>
      <c r="N119" s="26">
        <v>62.917559531574597</v>
      </c>
      <c r="O119" s="24">
        <v>0</v>
      </c>
      <c r="P119" s="24">
        <v>0</v>
      </c>
      <c r="Q119" s="24">
        <v>0</v>
      </c>
    </row>
    <row r="120" spans="1:17" s="27" customFormat="1" ht="14" x14ac:dyDescent="0.3">
      <c r="A120" s="23">
        <v>102906</v>
      </c>
      <c r="B120" s="9" t="s">
        <v>124</v>
      </c>
      <c r="C120" s="24">
        <v>9917831</v>
      </c>
      <c r="D120" s="24">
        <v>333527</v>
      </c>
      <c r="E120" s="24">
        <v>1417641941</v>
      </c>
      <c r="F120" s="20">
        <v>0.56889999999999996</v>
      </c>
      <c r="G120" s="24">
        <v>8064965</v>
      </c>
      <c r="H120" s="24">
        <v>0</v>
      </c>
      <c r="I120" s="24">
        <v>8337063</v>
      </c>
      <c r="J120" s="25">
        <v>0</v>
      </c>
      <c r="K120" s="24">
        <v>0</v>
      </c>
      <c r="L120" s="9">
        <v>49.72</v>
      </c>
      <c r="M120" s="24">
        <v>1572.8009999999999</v>
      </c>
      <c r="N120" s="26">
        <v>90.134857556677503</v>
      </c>
      <c r="O120" s="24">
        <v>0</v>
      </c>
      <c r="P120" s="24">
        <v>0</v>
      </c>
      <c r="Q120" s="24">
        <v>0</v>
      </c>
    </row>
    <row r="121" spans="1:17" s="27" customFormat="1" ht="14" x14ac:dyDescent="0.3">
      <c r="A121" s="23">
        <v>30906</v>
      </c>
      <c r="B121" s="9" t="s">
        <v>279</v>
      </c>
      <c r="C121" s="24">
        <v>5967971</v>
      </c>
      <c r="D121" s="24">
        <v>220832</v>
      </c>
      <c r="E121" s="24">
        <v>560982730</v>
      </c>
      <c r="F121" s="20">
        <v>0.56889999999999996</v>
      </c>
      <c r="G121" s="24">
        <v>3191431</v>
      </c>
      <c r="H121" s="24">
        <v>0</v>
      </c>
      <c r="I121" s="24">
        <v>3381049</v>
      </c>
      <c r="J121" s="25">
        <v>0</v>
      </c>
      <c r="K121" s="24">
        <v>0</v>
      </c>
      <c r="L121" s="9">
        <v>49.72</v>
      </c>
      <c r="M121" s="24">
        <v>952.24199999999996</v>
      </c>
      <c r="N121" s="26">
        <v>58.9117818789761</v>
      </c>
      <c r="O121" s="24">
        <v>290701.19955359999</v>
      </c>
      <c r="P121" s="24">
        <v>344443</v>
      </c>
      <c r="Q121" s="24">
        <v>53741.800446399997</v>
      </c>
    </row>
    <row r="122" spans="1:17" s="27" customFormat="1" ht="14" x14ac:dyDescent="0.3">
      <c r="A122" s="23">
        <v>107905</v>
      </c>
      <c r="B122" s="9" t="s">
        <v>359</v>
      </c>
      <c r="C122" s="24">
        <v>16432572</v>
      </c>
      <c r="D122" s="24">
        <v>741686</v>
      </c>
      <c r="E122" s="24">
        <v>1326070949</v>
      </c>
      <c r="F122" s="20">
        <v>0.56889999999999996</v>
      </c>
      <c r="G122" s="24">
        <v>7544018</v>
      </c>
      <c r="H122" s="24">
        <v>0</v>
      </c>
      <c r="I122" s="24">
        <v>7364581</v>
      </c>
      <c r="J122" s="25">
        <v>0</v>
      </c>
      <c r="K122" s="24">
        <v>0</v>
      </c>
      <c r="L122" s="9">
        <v>49.72</v>
      </c>
      <c r="M122" s="24">
        <v>2621.395</v>
      </c>
      <c r="N122" s="26">
        <v>50.5864606058988</v>
      </c>
      <c r="O122" s="24">
        <v>0</v>
      </c>
      <c r="P122" s="24">
        <v>0</v>
      </c>
      <c r="Q122" s="24">
        <v>0</v>
      </c>
    </row>
    <row r="123" spans="1:17" s="27" customFormat="1" ht="14" x14ac:dyDescent="0.3">
      <c r="A123" s="23">
        <v>50901</v>
      </c>
      <c r="B123" s="9" t="s">
        <v>360</v>
      </c>
      <c r="C123" s="24">
        <v>2576551</v>
      </c>
      <c r="D123" s="24">
        <v>83654</v>
      </c>
      <c r="E123" s="24">
        <v>210711167</v>
      </c>
      <c r="F123" s="20">
        <v>0.56889999999999996</v>
      </c>
      <c r="G123" s="24">
        <v>1198736</v>
      </c>
      <c r="H123" s="24">
        <v>0</v>
      </c>
      <c r="I123" s="24">
        <v>1273178</v>
      </c>
      <c r="J123" s="25">
        <v>0</v>
      </c>
      <c r="K123" s="24">
        <v>0</v>
      </c>
      <c r="L123" s="9">
        <v>49.72</v>
      </c>
      <c r="M123" s="24">
        <v>406.43200000000002</v>
      </c>
      <c r="N123" s="26">
        <v>51.844138010786601</v>
      </c>
      <c r="O123" s="24">
        <v>0</v>
      </c>
      <c r="P123" s="24">
        <v>0</v>
      </c>
      <c r="Q123" s="24">
        <v>0</v>
      </c>
    </row>
    <row r="124" spans="1:17" s="27" customFormat="1" ht="14" x14ac:dyDescent="0.3">
      <c r="A124" s="23">
        <v>81902</v>
      </c>
      <c r="B124" s="9" t="s">
        <v>98</v>
      </c>
      <c r="C124" s="24">
        <v>14224281</v>
      </c>
      <c r="D124" s="24">
        <v>685010</v>
      </c>
      <c r="E124" s="24">
        <v>1646190833</v>
      </c>
      <c r="F124" s="20">
        <v>0.56889999999999996</v>
      </c>
      <c r="G124" s="24">
        <v>9365180</v>
      </c>
      <c r="H124" s="24">
        <v>0</v>
      </c>
      <c r="I124" s="24">
        <v>9941211</v>
      </c>
      <c r="J124" s="25">
        <v>0</v>
      </c>
      <c r="K124" s="24">
        <v>0</v>
      </c>
      <c r="L124" s="9">
        <v>49.72</v>
      </c>
      <c r="M124" s="24">
        <v>2259.6979999999999</v>
      </c>
      <c r="N124" s="26">
        <v>72.850037173109001</v>
      </c>
      <c r="O124" s="24">
        <v>438173.519784</v>
      </c>
      <c r="P124" s="24">
        <v>642014</v>
      </c>
      <c r="Q124" s="24">
        <v>203840.480216</v>
      </c>
    </row>
    <row r="125" spans="1:17" s="27" customFormat="1" ht="14" x14ac:dyDescent="0.3">
      <c r="A125" s="23">
        <v>128904</v>
      </c>
      <c r="B125" s="9" t="s">
        <v>150</v>
      </c>
      <c r="C125" s="24">
        <v>4873693</v>
      </c>
      <c r="D125" s="24">
        <v>187811</v>
      </c>
      <c r="E125" s="24">
        <v>1219323028</v>
      </c>
      <c r="F125" s="20">
        <v>0.56889999999999996</v>
      </c>
      <c r="G125" s="24">
        <v>6936729</v>
      </c>
      <c r="H125" s="24">
        <v>2250847</v>
      </c>
      <c r="I125" s="24">
        <v>7406828</v>
      </c>
      <c r="J125" s="25">
        <v>0</v>
      </c>
      <c r="K125" s="24">
        <v>2250847</v>
      </c>
      <c r="L125" s="9">
        <v>49.72</v>
      </c>
      <c r="M125" s="24">
        <v>778.54100000000005</v>
      </c>
      <c r="N125" s="26">
        <v>156.61641814625</v>
      </c>
      <c r="O125" s="24">
        <v>0</v>
      </c>
      <c r="P125" s="24">
        <v>0</v>
      </c>
      <c r="Q125" s="24">
        <v>0</v>
      </c>
    </row>
    <row r="126" spans="1:17" s="27" customFormat="1" ht="14" x14ac:dyDescent="0.3">
      <c r="A126" s="23">
        <v>75906</v>
      </c>
      <c r="B126" s="9" t="s">
        <v>93</v>
      </c>
      <c r="C126" s="24">
        <v>3492031</v>
      </c>
      <c r="D126" s="24">
        <v>125803</v>
      </c>
      <c r="E126" s="24">
        <v>390688693</v>
      </c>
      <c r="F126" s="20">
        <v>0.62380000000000002</v>
      </c>
      <c r="G126" s="24">
        <v>2437116</v>
      </c>
      <c r="H126" s="24">
        <v>0</v>
      </c>
      <c r="I126" s="24">
        <v>2447888</v>
      </c>
      <c r="J126" s="25">
        <v>0</v>
      </c>
      <c r="K126" s="24">
        <v>0</v>
      </c>
      <c r="L126" s="9">
        <v>49.72</v>
      </c>
      <c r="M126" s="24">
        <v>554.93200000000002</v>
      </c>
      <c r="N126" s="26">
        <v>70.402985050420597</v>
      </c>
      <c r="O126" s="24">
        <v>0</v>
      </c>
      <c r="P126" s="24">
        <v>0</v>
      </c>
      <c r="Q126" s="24">
        <v>0</v>
      </c>
    </row>
    <row r="127" spans="1:17" s="27" customFormat="1" ht="14" x14ac:dyDescent="0.3">
      <c r="A127" s="23">
        <v>75901</v>
      </c>
      <c r="B127" s="9" t="s">
        <v>295</v>
      </c>
      <c r="C127" s="24">
        <v>7434418</v>
      </c>
      <c r="D127" s="24">
        <v>292878</v>
      </c>
      <c r="E127" s="24">
        <v>628948880</v>
      </c>
      <c r="F127" s="20">
        <v>0.56889999999999996</v>
      </c>
      <c r="G127" s="24">
        <v>3578090</v>
      </c>
      <c r="H127" s="24">
        <v>0</v>
      </c>
      <c r="I127" s="24">
        <v>3790579</v>
      </c>
      <c r="J127" s="25">
        <v>0</v>
      </c>
      <c r="K127" s="24">
        <v>0</v>
      </c>
      <c r="L127" s="9">
        <v>49.72</v>
      </c>
      <c r="M127" s="24">
        <v>1181.076</v>
      </c>
      <c r="N127" s="26">
        <v>53.252193762298099</v>
      </c>
      <c r="O127" s="24">
        <v>362908.75008959998</v>
      </c>
      <c r="P127" s="24">
        <v>388690</v>
      </c>
      <c r="Q127" s="24">
        <v>25781.249910400002</v>
      </c>
    </row>
    <row r="128" spans="1:17" s="27" customFormat="1" ht="14" x14ac:dyDescent="0.3">
      <c r="A128" s="23">
        <v>246902</v>
      </c>
      <c r="B128" s="9" t="s">
        <v>361</v>
      </c>
      <c r="C128" s="24">
        <v>12074517</v>
      </c>
      <c r="D128" s="24">
        <v>492586</v>
      </c>
      <c r="E128" s="24">
        <v>1072738944</v>
      </c>
      <c r="F128" s="20">
        <v>0.56889999999999996</v>
      </c>
      <c r="G128" s="24">
        <v>6102812</v>
      </c>
      <c r="H128" s="24">
        <v>0</v>
      </c>
      <c r="I128" s="24">
        <v>6428424</v>
      </c>
      <c r="J128" s="25">
        <v>0</v>
      </c>
      <c r="K128" s="24">
        <v>0</v>
      </c>
      <c r="L128" s="9">
        <v>49.72</v>
      </c>
      <c r="M128" s="24">
        <v>1916.327</v>
      </c>
      <c r="N128" s="26">
        <v>55.978908818797599</v>
      </c>
      <c r="O128" s="24">
        <v>585017.8396216</v>
      </c>
      <c r="P128" s="24">
        <v>658662</v>
      </c>
      <c r="Q128" s="24">
        <v>73644.160378400004</v>
      </c>
    </row>
    <row r="129" spans="1:17" s="27" customFormat="1" ht="14" x14ac:dyDescent="0.3">
      <c r="A129" s="23">
        <v>178914</v>
      </c>
      <c r="B129" s="9" t="s">
        <v>197</v>
      </c>
      <c r="C129" s="24">
        <v>45059586</v>
      </c>
      <c r="D129" s="24">
        <v>2405005</v>
      </c>
      <c r="E129" s="24">
        <v>4309667185</v>
      </c>
      <c r="F129" s="20">
        <v>0.56889999999999996</v>
      </c>
      <c r="G129" s="24">
        <v>24517697</v>
      </c>
      <c r="H129" s="24">
        <v>0</v>
      </c>
      <c r="I129" s="24">
        <v>26209247</v>
      </c>
      <c r="J129" s="25">
        <v>0</v>
      </c>
      <c r="K129" s="24">
        <v>0</v>
      </c>
      <c r="L129" s="9">
        <v>49.72</v>
      </c>
      <c r="M129" s="24">
        <v>7184.8040000000001</v>
      </c>
      <c r="N129" s="26">
        <v>59.983086316620501</v>
      </c>
      <c r="O129" s="24">
        <v>0</v>
      </c>
      <c r="P129" s="24">
        <v>0</v>
      </c>
      <c r="Q129" s="24">
        <v>0</v>
      </c>
    </row>
    <row r="130" spans="1:17" s="27" customFormat="1" ht="14" x14ac:dyDescent="0.3">
      <c r="A130" s="23">
        <v>114904</v>
      </c>
      <c r="B130" s="9" t="s">
        <v>136</v>
      </c>
      <c r="C130" s="24">
        <v>7940977</v>
      </c>
      <c r="D130" s="24">
        <v>306759</v>
      </c>
      <c r="E130" s="24">
        <v>875018305</v>
      </c>
      <c r="F130" s="20">
        <v>0.56889999999999996</v>
      </c>
      <c r="G130" s="24">
        <v>4977979</v>
      </c>
      <c r="H130" s="24">
        <v>0</v>
      </c>
      <c r="I130" s="24">
        <v>5187096</v>
      </c>
      <c r="J130" s="25">
        <v>0</v>
      </c>
      <c r="K130" s="24">
        <v>0</v>
      </c>
      <c r="L130" s="9">
        <v>49.72</v>
      </c>
      <c r="M130" s="24">
        <v>1267.46</v>
      </c>
      <c r="N130" s="26">
        <v>69.037153440739701</v>
      </c>
      <c r="O130" s="24">
        <v>0</v>
      </c>
      <c r="P130" s="24">
        <v>0</v>
      </c>
      <c r="Q130" s="24">
        <v>0</v>
      </c>
    </row>
    <row r="131" spans="1:17" s="27" customFormat="1" ht="14" x14ac:dyDescent="0.3">
      <c r="A131" s="23">
        <v>79907</v>
      </c>
      <c r="B131" s="9" t="s">
        <v>297</v>
      </c>
      <c r="C131" s="24">
        <v>641775725</v>
      </c>
      <c r="D131" s="24">
        <v>34884121</v>
      </c>
      <c r="E131" s="24">
        <v>57128606566</v>
      </c>
      <c r="F131" s="20">
        <v>0.56889999999999996</v>
      </c>
      <c r="G131" s="24">
        <v>325004643</v>
      </c>
      <c r="H131" s="24">
        <v>0</v>
      </c>
      <c r="I131" s="24">
        <v>345558503</v>
      </c>
      <c r="J131" s="25">
        <v>0</v>
      </c>
      <c r="K131" s="24">
        <v>0</v>
      </c>
      <c r="L131" s="9">
        <v>49.72</v>
      </c>
      <c r="M131" s="24">
        <v>102632.436</v>
      </c>
      <c r="N131" s="26">
        <v>55.663305668784901</v>
      </c>
      <c r="O131" s="24">
        <v>10869144.4491696</v>
      </c>
      <c r="P131" s="24">
        <v>12168393</v>
      </c>
      <c r="Q131" s="24">
        <v>1299248.5508304001</v>
      </c>
    </row>
    <row r="132" spans="1:17" s="27" customFormat="1" ht="14" x14ac:dyDescent="0.3">
      <c r="A132" s="23">
        <v>242906</v>
      </c>
      <c r="B132" s="9" t="s">
        <v>254</v>
      </c>
      <c r="C132" s="24">
        <v>2119569</v>
      </c>
      <c r="D132" s="24">
        <v>59465</v>
      </c>
      <c r="E132" s="24">
        <v>702239204</v>
      </c>
      <c r="F132" s="20">
        <v>0.58830000000000005</v>
      </c>
      <c r="G132" s="24">
        <v>4131273</v>
      </c>
      <c r="H132" s="24">
        <v>2071169</v>
      </c>
      <c r="I132" s="24">
        <v>4380316</v>
      </c>
      <c r="J132" s="25">
        <v>0</v>
      </c>
      <c r="K132" s="24">
        <v>2071169</v>
      </c>
      <c r="L132" s="9">
        <v>49.72</v>
      </c>
      <c r="M132" s="24">
        <v>332.95299999999997</v>
      </c>
      <c r="N132" s="26">
        <v>210.912412262391</v>
      </c>
      <c r="O132" s="24">
        <v>0</v>
      </c>
      <c r="P132" s="24">
        <v>0</v>
      </c>
      <c r="Q132" s="24">
        <v>0</v>
      </c>
    </row>
    <row r="133" spans="1:17" s="27" customFormat="1" ht="14" x14ac:dyDescent="0.3">
      <c r="A133" s="23">
        <v>220905</v>
      </c>
      <c r="B133" s="9" t="s">
        <v>338</v>
      </c>
      <c r="C133" s="24">
        <v>599031233</v>
      </c>
      <c r="D133" s="24">
        <v>29479542</v>
      </c>
      <c r="E133" s="24">
        <v>53780344692</v>
      </c>
      <c r="F133" s="20">
        <v>0.56889999999999996</v>
      </c>
      <c r="G133" s="24">
        <v>305956381</v>
      </c>
      <c r="H133" s="24">
        <v>0</v>
      </c>
      <c r="I133" s="24">
        <v>323242181</v>
      </c>
      <c r="J133" s="25">
        <v>0</v>
      </c>
      <c r="K133" s="24">
        <v>0</v>
      </c>
      <c r="L133" s="9">
        <v>49.72</v>
      </c>
      <c r="M133" s="24">
        <v>95695.289000000004</v>
      </c>
      <c r="N133" s="26">
        <v>56.199573933049102</v>
      </c>
      <c r="O133" s="24">
        <v>45248292.503950797</v>
      </c>
      <c r="P133" s="24">
        <v>51145108</v>
      </c>
      <c r="Q133" s="24">
        <v>5896815.4960492002</v>
      </c>
    </row>
    <row r="134" spans="1:17" s="27" customFormat="1" ht="14" x14ac:dyDescent="0.3">
      <c r="A134" s="23">
        <v>198903</v>
      </c>
      <c r="B134" s="9" t="s">
        <v>217</v>
      </c>
      <c r="C134" s="24">
        <v>13377025</v>
      </c>
      <c r="D134" s="24">
        <v>629581</v>
      </c>
      <c r="E134" s="24">
        <v>1871099228</v>
      </c>
      <c r="F134" s="20">
        <v>0.63219999999999998</v>
      </c>
      <c r="G134" s="24">
        <v>11829089</v>
      </c>
      <c r="H134" s="24">
        <v>0</v>
      </c>
      <c r="I134" s="24">
        <v>11735077</v>
      </c>
      <c r="J134" s="25">
        <v>0</v>
      </c>
      <c r="K134" s="24">
        <v>0</v>
      </c>
      <c r="L134" s="9">
        <v>49.72</v>
      </c>
      <c r="M134" s="24">
        <v>2132.5549999999998</v>
      </c>
      <c r="N134" s="26">
        <v>87.739787625641497</v>
      </c>
      <c r="O134" s="24">
        <v>0</v>
      </c>
      <c r="P134" s="24">
        <v>0</v>
      </c>
      <c r="Q134" s="24">
        <v>0</v>
      </c>
    </row>
    <row r="135" spans="1:17" s="27" customFormat="1" ht="14" x14ac:dyDescent="0.3">
      <c r="A135" s="23">
        <v>86901</v>
      </c>
      <c r="B135" s="9" t="s">
        <v>108</v>
      </c>
      <c r="C135" s="24">
        <v>27459926</v>
      </c>
      <c r="D135" s="24">
        <v>1318121</v>
      </c>
      <c r="E135" s="24">
        <v>7528407367</v>
      </c>
      <c r="F135" s="20">
        <v>0.56889999999999996</v>
      </c>
      <c r="G135" s="24">
        <v>42829110</v>
      </c>
      <c r="H135" s="24">
        <v>16687305</v>
      </c>
      <c r="I135" s="24">
        <v>45488816</v>
      </c>
      <c r="J135" s="25">
        <v>0</v>
      </c>
      <c r="K135" s="24">
        <v>16687305</v>
      </c>
      <c r="L135" s="9">
        <v>49.72</v>
      </c>
      <c r="M135" s="24">
        <v>4376.4369999999999</v>
      </c>
      <c r="N135" s="26">
        <v>172.02138102296499</v>
      </c>
      <c r="O135" s="24">
        <v>0</v>
      </c>
      <c r="P135" s="24">
        <v>0</v>
      </c>
      <c r="Q135" s="24">
        <v>0</v>
      </c>
    </row>
    <row r="136" spans="1:17" s="27" customFormat="1" ht="14" x14ac:dyDescent="0.3">
      <c r="A136" s="23">
        <v>66903</v>
      </c>
      <c r="B136" s="9" t="s">
        <v>362</v>
      </c>
      <c r="C136" s="24">
        <v>8767787</v>
      </c>
      <c r="D136" s="24">
        <v>304471</v>
      </c>
      <c r="E136" s="24">
        <v>713339301</v>
      </c>
      <c r="F136" s="20">
        <v>0.56889999999999996</v>
      </c>
      <c r="G136" s="24">
        <v>4058187</v>
      </c>
      <c r="H136" s="24">
        <v>0</v>
      </c>
      <c r="I136" s="24">
        <v>3850336</v>
      </c>
      <c r="J136" s="25">
        <v>0</v>
      </c>
      <c r="K136" s="24">
        <v>0</v>
      </c>
      <c r="L136" s="9">
        <v>49.72</v>
      </c>
      <c r="M136" s="24">
        <v>1397.625</v>
      </c>
      <c r="N136" s="26">
        <v>51.039391896968098</v>
      </c>
      <c r="O136" s="24">
        <v>384279.22995000001</v>
      </c>
      <c r="P136" s="24">
        <v>394477</v>
      </c>
      <c r="Q136" s="24">
        <v>10197.770049999999</v>
      </c>
    </row>
    <row r="137" spans="1:17" s="27" customFormat="1" ht="14" x14ac:dyDescent="0.3">
      <c r="A137" s="23">
        <v>84911</v>
      </c>
      <c r="B137" s="9" t="s">
        <v>106</v>
      </c>
      <c r="C137" s="24">
        <v>45124773</v>
      </c>
      <c r="D137" s="24">
        <v>2731377</v>
      </c>
      <c r="E137" s="24">
        <v>4168880363</v>
      </c>
      <c r="F137" s="20">
        <v>0.56889999999999996</v>
      </c>
      <c r="G137" s="24">
        <v>23716760</v>
      </c>
      <c r="H137" s="24">
        <v>0</v>
      </c>
      <c r="I137" s="24">
        <v>25056700</v>
      </c>
      <c r="J137" s="25">
        <v>0</v>
      </c>
      <c r="K137" s="24">
        <v>0</v>
      </c>
      <c r="L137" s="9">
        <v>49.72</v>
      </c>
      <c r="M137" s="24">
        <v>7204.2830000000004</v>
      </c>
      <c r="N137" s="26">
        <v>57.8666935071818</v>
      </c>
      <c r="O137" s="24">
        <v>3406453.0017276001</v>
      </c>
      <c r="P137" s="24">
        <v>3964605</v>
      </c>
      <c r="Q137" s="24">
        <v>558151.99827239895</v>
      </c>
    </row>
    <row r="138" spans="1:17" s="27" customFormat="1" ht="14" x14ac:dyDescent="0.3">
      <c r="A138" s="23">
        <v>43905</v>
      </c>
      <c r="B138" s="9" t="s">
        <v>53</v>
      </c>
      <c r="C138" s="24">
        <v>478831233</v>
      </c>
      <c r="D138" s="24">
        <v>28864343</v>
      </c>
      <c r="E138" s="24">
        <v>63804242857</v>
      </c>
      <c r="F138" s="20">
        <v>0.56889999999999996</v>
      </c>
      <c r="G138" s="24">
        <v>362982338</v>
      </c>
      <c r="H138" s="24">
        <v>0</v>
      </c>
      <c r="I138" s="24">
        <v>341876708</v>
      </c>
      <c r="J138" s="25">
        <v>0</v>
      </c>
      <c r="K138" s="24">
        <v>0</v>
      </c>
      <c r="L138" s="9">
        <v>49.72</v>
      </c>
      <c r="M138" s="24">
        <v>76528.433999999994</v>
      </c>
      <c r="N138" s="26">
        <v>83.373250335947006</v>
      </c>
      <c r="O138" s="24">
        <v>20889415.624255199</v>
      </c>
      <c r="P138" s="24">
        <v>35028529</v>
      </c>
      <c r="Q138" s="24">
        <v>14139113.375744799</v>
      </c>
    </row>
    <row r="139" spans="1:17" s="27" customFormat="1" ht="14" x14ac:dyDescent="0.3">
      <c r="A139" s="23">
        <v>84902</v>
      </c>
      <c r="B139" s="9" t="s">
        <v>102</v>
      </c>
      <c r="C139" s="24">
        <v>55159657</v>
      </c>
      <c r="D139" s="24">
        <v>2655118</v>
      </c>
      <c r="E139" s="24">
        <v>15720654662</v>
      </c>
      <c r="F139" s="20">
        <v>0.56889999999999996</v>
      </c>
      <c r="G139" s="24">
        <v>89434804</v>
      </c>
      <c r="H139" s="24">
        <v>36930265</v>
      </c>
      <c r="I139" s="24">
        <v>90239893</v>
      </c>
      <c r="J139" s="25">
        <v>0</v>
      </c>
      <c r="K139" s="24">
        <v>36930265</v>
      </c>
      <c r="L139" s="9">
        <v>49.72</v>
      </c>
      <c r="M139" s="24">
        <v>8793.07</v>
      </c>
      <c r="N139" s="26">
        <v>178.78459584650199</v>
      </c>
      <c r="O139" s="24">
        <v>0</v>
      </c>
      <c r="P139" s="24">
        <v>0</v>
      </c>
      <c r="Q139" s="24">
        <v>0</v>
      </c>
    </row>
    <row r="140" spans="1:17" s="27" customFormat="1" ht="14" x14ac:dyDescent="0.3">
      <c r="A140" s="23">
        <v>120902</v>
      </c>
      <c r="B140" s="9" t="s">
        <v>318</v>
      </c>
      <c r="C140" s="24">
        <v>7780417</v>
      </c>
      <c r="D140" s="24">
        <v>308507</v>
      </c>
      <c r="E140" s="24">
        <v>788389000</v>
      </c>
      <c r="F140" s="20">
        <v>0.56889999999999996</v>
      </c>
      <c r="G140" s="24">
        <v>4485145</v>
      </c>
      <c r="H140" s="24">
        <v>0</v>
      </c>
      <c r="I140" s="24">
        <v>4794589</v>
      </c>
      <c r="J140" s="25">
        <v>0</v>
      </c>
      <c r="K140" s="24">
        <v>0</v>
      </c>
      <c r="L140" s="9">
        <v>49.72</v>
      </c>
      <c r="M140" s="24">
        <v>1239.039</v>
      </c>
      <c r="N140" s="26">
        <v>63.629070594226597</v>
      </c>
      <c r="O140" s="24">
        <v>0</v>
      </c>
      <c r="P140" s="24">
        <v>0</v>
      </c>
      <c r="Q140" s="24">
        <v>0</v>
      </c>
    </row>
    <row r="141" spans="1:17" s="27" customFormat="1" ht="14" x14ac:dyDescent="0.3">
      <c r="A141" s="23">
        <v>166902</v>
      </c>
      <c r="B141" s="9" t="s">
        <v>185</v>
      </c>
      <c r="C141" s="24">
        <v>1627061</v>
      </c>
      <c r="D141" s="24">
        <v>53222</v>
      </c>
      <c r="E141" s="24">
        <v>282119565</v>
      </c>
      <c r="F141" s="20">
        <v>0.63219999999999998</v>
      </c>
      <c r="G141" s="24">
        <v>1783560</v>
      </c>
      <c r="H141" s="24">
        <v>209721</v>
      </c>
      <c r="I141" s="24">
        <v>1769385</v>
      </c>
      <c r="J141" s="25">
        <v>-14175</v>
      </c>
      <c r="K141" s="24">
        <v>195546</v>
      </c>
      <c r="L141" s="9">
        <v>49.72</v>
      </c>
      <c r="M141" s="24">
        <v>259.428</v>
      </c>
      <c r="N141" s="26">
        <v>108.746767889357</v>
      </c>
      <c r="O141" s="24">
        <v>0</v>
      </c>
      <c r="P141" s="24">
        <v>0</v>
      </c>
      <c r="Q141" s="24">
        <v>0</v>
      </c>
    </row>
    <row r="142" spans="1:17" s="27" customFormat="1" ht="14" x14ac:dyDescent="0.3">
      <c r="A142" s="23">
        <v>149901</v>
      </c>
      <c r="B142" s="9" t="s">
        <v>173</v>
      </c>
      <c r="C142" s="24">
        <v>10962243</v>
      </c>
      <c r="D142" s="24">
        <v>455053</v>
      </c>
      <c r="E142" s="24">
        <v>1045731427</v>
      </c>
      <c r="F142" s="20">
        <v>0.61670000000000003</v>
      </c>
      <c r="G142" s="24">
        <v>6449026</v>
      </c>
      <c r="H142" s="24">
        <v>0</v>
      </c>
      <c r="I142" s="24">
        <v>5373914</v>
      </c>
      <c r="J142" s="25">
        <v>0</v>
      </c>
      <c r="K142" s="24">
        <v>0</v>
      </c>
      <c r="L142" s="9">
        <v>49.72</v>
      </c>
      <c r="M142" s="24">
        <v>1744.6320000000001</v>
      </c>
      <c r="N142" s="26">
        <v>59.939943036697699</v>
      </c>
      <c r="O142" s="24">
        <v>0</v>
      </c>
      <c r="P142" s="24">
        <v>0</v>
      </c>
      <c r="Q142" s="24">
        <v>0</v>
      </c>
    </row>
    <row r="143" spans="1:17" s="27" customFormat="1" ht="14" x14ac:dyDescent="0.3">
      <c r="A143" s="23">
        <v>246904</v>
      </c>
      <c r="B143" s="9" t="s">
        <v>255</v>
      </c>
      <c r="C143" s="24">
        <v>118016215</v>
      </c>
      <c r="D143" s="24">
        <v>6039781</v>
      </c>
      <c r="E143" s="24">
        <v>20538741597</v>
      </c>
      <c r="F143" s="20">
        <v>0.56889999999999996</v>
      </c>
      <c r="G143" s="24">
        <v>116844901</v>
      </c>
      <c r="H143" s="24">
        <v>4868467</v>
      </c>
      <c r="I143" s="24">
        <v>123722621</v>
      </c>
      <c r="J143" s="25">
        <v>0</v>
      </c>
      <c r="K143" s="24">
        <v>4868467</v>
      </c>
      <c r="L143" s="9">
        <v>49.72</v>
      </c>
      <c r="M143" s="24">
        <v>18695.956999999999</v>
      </c>
      <c r="N143" s="26">
        <v>109.856594112834</v>
      </c>
      <c r="O143" s="24">
        <v>0</v>
      </c>
      <c r="P143" s="24">
        <v>0</v>
      </c>
      <c r="Q143" s="24">
        <v>0</v>
      </c>
    </row>
    <row r="144" spans="1:17" s="27" customFormat="1" ht="14" x14ac:dyDescent="0.3">
      <c r="A144" s="23">
        <v>144901</v>
      </c>
      <c r="B144" s="9" t="s">
        <v>320</v>
      </c>
      <c r="C144" s="24">
        <v>15725106</v>
      </c>
      <c r="D144" s="24">
        <v>822973</v>
      </c>
      <c r="E144" s="24">
        <v>1626079233</v>
      </c>
      <c r="F144" s="20">
        <v>0.56889999999999996</v>
      </c>
      <c r="G144" s="24">
        <v>9250765</v>
      </c>
      <c r="H144" s="24">
        <v>0</v>
      </c>
      <c r="I144" s="24">
        <v>8919559</v>
      </c>
      <c r="J144" s="25">
        <v>0</v>
      </c>
      <c r="K144" s="24">
        <v>0</v>
      </c>
      <c r="L144" s="9">
        <v>49.72</v>
      </c>
      <c r="M144" s="24">
        <v>2506.2869999999998</v>
      </c>
      <c r="N144" s="26">
        <v>64.880009073182705</v>
      </c>
      <c r="O144" s="24">
        <v>154519.61115360001</v>
      </c>
      <c r="P144" s="24">
        <v>201634</v>
      </c>
      <c r="Q144" s="24">
        <v>47114.388846399997</v>
      </c>
    </row>
    <row r="145" spans="1:17" s="27" customFormat="1" ht="14" x14ac:dyDescent="0.3">
      <c r="A145" s="23">
        <v>87901</v>
      </c>
      <c r="B145" s="9" t="s">
        <v>110</v>
      </c>
      <c r="C145" s="24">
        <v>3256880</v>
      </c>
      <c r="D145" s="24">
        <v>124153</v>
      </c>
      <c r="E145" s="24">
        <v>10044251286</v>
      </c>
      <c r="F145" s="20">
        <v>0.56889999999999996</v>
      </c>
      <c r="G145" s="24">
        <v>57141746</v>
      </c>
      <c r="H145" s="24">
        <v>54009019</v>
      </c>
      <c r="I145" s="24">
        <v>61050450</v>
      </c>
      <c r="J145" s="25">
        <v>0</v>
      </c>
      <c r="K145" s="24">
        <v>54009019</v>
      </c>
      <c r="L145" s="9">
        <v>49.72</v>
      </c>
      <c r="M145" s="24">
        <v>507.54</v>
      </c>
      <c r="N145" s="26">
        <v>1979.00683414115</v>
      </c>
      <c r="O145" s="24">
        <v>0</v>
      </c>
      <c r="P145" s="24">
        <v>0</v>
      </c>
      <c r="Q145" s="24">
        <v>0</v>
      </c>
    </row>
    <row r="146" spans="1:17" s="27" customFormat="1" ht="14" x14ac:dyDescent="0.3">
      <c r="A146" s="23">
        <v>213901</v>
      </c>
      <c r="B146" s="9" t="s">
        <v>226</v>
      </c>
      <c r="C146" s="24">
        <v>18721901</v>
      </c>
      <c r="D146" s="24">
        <v>936143</v>
      </c>
      <c r="E146" s="24">
        <v>4304641736</v>
      </c>
      <c r="F146" s="20">
        <v>0.56889999999999996</v>
      </c>
      <c r="G146" s="24">
        <v>24489107</v>
      </c>
      <c r="H146" s="24">
        <v>6703349</v>
      </c>
      <c r="I146" s="24">
        <v>24905819</v>
      </c>
      <c r="J146" s="25">
        <v>0</v>
      </c>
      <c r="K146" s="24">
        <v>6703349</v>
      </c>
      <c r="L146" s="9">
        <v>49.72</v>
      </c>
      <c r="M146" s="24">
        <v>2972.3130000000001</v>
      </c>
      <c r="N146" s="26">
        <v>144.82464451085701</v>
      </c>
      <c r="O146" s="24">
        <v>300000.30679080001</v>
      </c>
      <c r="P146" s="24">
        <v>873842</v>
      </c>
      <c r="Q146" s="24">
        <v>573841.69320920005</v>
      </c>
    </row>
    <row r="147" spans="1:17" s="27" customFormat="1" ht="14" x14ac:dyDescent="0.3">
      <c r="A147" s="23">
        <v>169906</v>
      </c>
      <c r="B147" s="9" t="s">
        <v>187</v>
      </c>
      <c r="C147" s="24">
        <v>2259335</v>
      </c>
      <c r="D147" s="24">
        <v>62676</v>
      </c>
      <c r="E147" s="24">
        <v>182778217</v>
      </c>
      <c r="F147" s="20">
        <v>0.625</v>
      </c>
      <c r="G147" s="24">
        <v>1142364</v>
      </c>
      <c r="H147" s="24">
        <v>0</v>
      </c>
      <c r="I147" s="24">
        <v>1145373</v>
      </c>
      <c r="J147" s="25">
        <v>0</v>
      </c>
      <c r="K147" s="24">
        <v>0</v>
      </c>
      <c r="L147" s="9">
        <v>49.72</v>
      </c>
      <c r="M147" s="24">
        <v>358.959</v>
      </c>
      <c r="N147" s="26">
        <v>50.918967625829097</v>
      </c>
      <c r="O147" s="24">
        <v>0</v>
      </c>
      <c r="P147" s="24">
        <v>0</v>
      </c>
      <c r="Q147" s="24">
        <v>0</v>
      </c>
    </row>
    <row r="148" spans="1:17" s="27" customFormat="1" ht="14" x14ac:dyDescent="0.3">
      <c r="A148" s="23">
        <v>167901</v>
      </c>
      <c r="B148" s="9" t="s">
        <v>324</v>
      </c>
      <c r="C148" s="24">
        <v>6719134</v>
      </c>
      <c r="D148" s="24">
        <v>227141</v>
      </c>
      <c r="E148" s="24">
        <v>546042440</v>
      </c>
      <c r="F148" s="20">
        <v>0.56889999999999996</v>
      </c>
      <c r="G148" s="24">
        <v>3106435</v>
      </c>
      <c r="H148" s="24">
        <v>0</v>
      </c>
      <c r="I148" s="24">
        <v>3320758</v>
      </c>
      <c r="J148" s="25">
        <v>0</v>
      </c>
      <c r="K148" s="24">
        <v>0</v>
      </c>
      <c r="L148" s="9">
        <v>49.72</v>
      </c>
      <c r="M148" s="24">
        <v>1068.162</v>
      </c>
      <c r="N148" s="26">
        <v>51.119815159123803</v>
      </c>
      <c r="O148" s="24">
        <v>0</v>
      </c>
      <c r="P148" s="24">
        <v>0</v>
      </c>
      <c r="Q148" s="24">
        <v>0</v>
      </c>
    </row>
    <row r="149" spans="1:17" s="27" customFormat="1" ht="14" x14ac:dyDescent="0.3">
      <c r="A149" s="23">
        <v>88902</v>
      </c>
      <c r="B149" s="9" t="s">
        <v>111</v>
      </c>
      <c r="C149" s="24">
        <v>12723864</v>
      </c>
      <c r="D149" s="24">
        <v>543774</v>
      </c>
      <c r="E149" s="24">
        <v>1128139302</v>
      </c>
      <c r="F149" s="20">
        <v>0.59199999999999997</v>
      </c>
      <c r="G149" s="24">
        <v>6678585</v>
      </c>
      <c r="H149" s="24">
        <v>0</v>
      </c>
      <c r="I149" s="24">
        <v>7040375</v>
      </c>
      <c r="J149" s="25">
        <v>0</v>
      </c>
      <c r="K149" s="24">
        <v>0</v>
      </c>
      <c r="L149" s="9">
        <v>49.72</v>
      </c>
      <c r="M149" s="24">
        <v>2004.9459999999999</v>
      </c>
      <c r="N149" s="26">
        <v>56.267814794014399</v>
      </c>
      <c r="O149" s="24">
        <v>0</v>
      </c>
      <c r="P149" s="24">
        <v>0</v>
      </c>
      <c r="Q149" s="24">
        <v>0</v>
      </c>
    </row>
    <row r="150" spans="1:17" s="27" customFormat="1" ht="14" x14ac:dyDescent="0.3">
      <c r="A150" s="23">
        <v>89901</v>
      </c>
      <c r="B150" s="9" t="s">
        <v>300</v>
      </c>
      <c r="C150" s="24">
        <v>23171576</v>
      </c>
      <c r="D150" s="24">
        <v>1077039</v>
      </c>
      <c r="E150" s="24">
        <v>3154160772</v>
      </c>
      <c r="F150" s="20">
        <v>0.56889999999999996</v>
      </c>
      <c r="G150" s="24">
        <v>17944021</v>
      </c>
      <c r="H150" s="24">
        <v>0</v>
      </c>
      <c r="I150" s="24">
        <v>19052827</v>
      </c>
      <c r="J150" s="25">
        <v>0</v>
      </c>
      <c r="K150" s="24">
        <v>0</v>
      </c>
      <c r="L150" s="9">
        <v>49.72</v>
      </c>
      <c r="M150" s="24">
        <v>3697.1089999999999</v>
      </c>
      <c r="N150" s="26">
        <v>85.314248836049998</v>
      </c>
      <c r="O150" s="24">
        <v>661752.93412800005</v>
      </c>
      <c r="P150" s="24">
        <v>1135498</v>
      </c>
      <c r="Q150" s="24">
        <v>473745.06587200001</v>
      </c>
    </row>
    <row r="151" spans="1:17" s="27" customFormat="1" ht="14" x14ac:dyDescent="0.3">
      <c r="A151" s="23">
        <v>101911</v>
      </c>
      <c r="B151" s="9" t="s">
        <v>311</v>
      </c>
      <c r="C151" s="24">
        <v>204453070</v>
      </c>
      <c r="D151" s="24">
        <v>10276469</v>
      </c>
      <c r="E151" s="24">
        <v>18491609961</v>
      </c>
      <c r="F151" s="20">
        <v>0.56889999999999996</v>
      </c>
      <c r="G151" s="24">
        <v>105198769</v>
      </c>
      <c r="H151" s="24">
        <v>0</v>
      </c>
      <c r="I151" s="24">
        <v>109189090</v>
      </c>
      <c r="J151" s="25">
        <v>0</v>
      </c>
      <c r="K151" s="24">
        <v>0</v>
      </c>
      <c r="L151" s="9">
        <v>49.72</v>
      </c>
      <c r="M151" s="24">
        <v>32598.886999999999</v>
      </c>
      <c r="N151" s="26">
        <v>56.724666584475699</v>
      </c>
      <c r="O151" s="24">
        <v>8120291.4748163996</v>
      </c>
      <c r="P151" s="24">
        <v>9264297</v>
      </c>
      <c r="Q151" s="24">
        <v>1144005.5251835999</v>
      </c>
    </row>
    <row r="152" spans="1:17" s="27" customFormat="1" ht="14" x14ac:dyDescent="0.3">
      <c r="A152" s="23">
        <v>182901</v>
      </c>
      <c r="B152" s="9" t="s">
        <v>199</v>
      </c>
      <c r="C152" s="24">
        <v>2799746</v>
      </c>
      <c r="D152" s="24">
        <v>100033</v>
      </c>
      <c r="E152" s="24">
        <v>242851827</v>
      </c>
      <c r="F152" s="20">
        <v>0.56889999999999996</v>
      </c>
      <c r="G152" s="24">
        <v>1381584</v>
      </c>
      <c r="H152" s="24">
        <v>0</v>
      </c>
      <c r="I152" s="24">
        <v>1476904</v>
      </c>
      <c r="J152" s="25">
        <v>0</v>
      </c>
      <c r="K152" s="24">
        <v>0</v>
      </c>
      <c r="L152" s="9">
        <v>49.72</v>
      </c>
      <c r="M152" s="24">
        <v>445.93400000000003</v>
      </c>
      <c r="N152" s="26">
        <v>54.4591412630569</v>
      </c>
      <c r="O152" s="24">
        <v>0</v>
      </c>
      <c r="P152" s="24">
        <v>0</v>
      </c>
      <c r="Q152" s="24">
        <v>0</v>
      </c>
    </row>
    <row r="153" spans="1:17" s="27" customFormat="1" ht="14" x14ac:dyDescent="0.3">
      <c r="A153" s="23">
        <v>156905</v>
      </c>
      <c r="B153" s="9" t="s">
        <v>177</v>
      </c>
      <c r="C153" s="24">
        <v>2649605</v>
      </c>
      <c r="D153" s="24">
        <v>103774</v>
      </c>
      <c r="E153" s="24">
        <v>10877551557</v>
      </c>
      <c r="F153" s="20">
        <v>0.56889999999999996</v>
      </c>
      <c r="G153" s="24">
        <v>61882391</v>
      </c>
      <c r="H153" s="24">
        <v>59336560</v>
      </c>
      <c r="I153" s="24">
        <v>65726202</v>
      </c>
      <c r="J153" s="25">
        <v>0</v>
      </c>
      <c r="K153" s="24">
        <v>59336560</v>
      </c>
      <c r="L153" s="9">
        <v>49.72</v>
      </c>
      <c r="M153" s="24">
        <v>419.64</v>
      </c>
      <c r="N153" s="26">
        <v>2592.11504074921</v>
      </c>
      <c r="O153" s="24">
        <v>0</v>
      </c>
      <c r="P153" s="24">
        <v>0</v>
      </c>
      <c r="Q153" s="24">
        <v>0</v>
      </c>
    </row>
    <row r="154" spans="1:17" s="27" customFormat="1" ht="14" x14ac:dyDescent="0.3">
      <c r="A154" s="23">
        <v>182902</v>
      </c>
      <c r="B154" s="9" t="s">
        <v>200</v>
      </c>
      <c r="C154" s="24">
        <v>4288131</v>
      </c>
      <c r="D154" s="24">
        <v>149050</v>
      </c>
      <c r="E154" s="24">
        <v>1957843307</v>
      </c>
      <c r="F154" s="20">
        <v>0.56889999999999996</v>
      </c>
      <c r="G154" s="24">
        <v>11138171</v>
      </c>
      <c r="H154" s="24">
        <v>6999090</v>
      </c>
      <c r="I154" s="24">
        <v>11906627</v>
      </c>
      <c r="J154" s="25">
        <v>0</v>
      </c>
      <c r="K154" s="24">
        <v>6999090</v>
      </c>
      <c r="L154" s="9">
        <v>49.72</v>
      </c>
      <c r="M154" s="24">
        <v>680.49699999999996</v>
      </c>
      <c r="N154" s="26">
        <v>287.707852789946</v>
      </c>
      <c r="O154" s="24">
        <v>0</v>
      </c>
      <c r="P154" s="24">
        <v>0</v>
      </c>
      <c r="Q154" s="24">
        <v>0</v>
      </c>
    </row>
    <row r="155" spans="1:17" s="27" customFormat="1" ht="14" x14ac:dyDescent="0.3">
      <c r="A155" s="23">
        <v>111901</v>
      </c>
      <c r="B155" s="9" t="s">
        <v>134</v>
      </c>
      <c r="C155" s="24">
        <v>65918908</v>
      </c>
      <c r="D155" s="24">
        <v>3428580</v>
      </c>
      <c r="E155" s="24">
        <v>8599831121</v>
      </c>
      <c r="F155" s="20">
        <v>0.56889999999999996</v>
      </c>
      <c r="G155" s="24">
        <v>48924439</v>
      </c>
      <c r="H155" s="24">
        <v>0</v>
      </c>
      <c r="I155" s="24">
        <v>51688552</v>
      </c>
      <c r="J155" s="25">
        <v>0</v>
      </c>
      <c r="K155" s="24">
        <v>0</v>
      </c>
      <c r="L155" s="9">
        <v>49.72</v>
      </c>
      <c r="M155" s="24">
        <v>10429.308000000001</v>
      </c>
      <c r="N155" s="26">
        <v>82.458309995255703</v>
      </c>
      <c r="O155" s="24">
        <v>4931364.7926575998</v>
      </c>
      <c r="P155" s="24">
        <v>8178439</v>
      </c>
      <c r="Q155" s="24">
        <v>3247074.2073424002</v>
      </c>
    </row>
    <row r="156" spans="1:17" s="27" customFormat="1" ht="14" x14ac:dyDescent="0.3">
      <c r="A156" s="23">
        <v>238904</v>
      </c>
      <c r="B156" s="9" t="s">
        <v>343</v>
      </c>
      <c r="C156" s="24">
        <v>2152513</v>
      </c>
      <c r="D156" s="24">
        <v>63755</v>
      </c>
      <c r="E156" s="24">
        <v>215645507</v>
      </c>
      <c r="F156" s="20">
        <v>0.56889999999999996</v>
      </c>
      <c r="G156" s="24">
        <v>1226807</v>
      </c>
      <c r="H156" s="24">
        <v>0</v>
      </c>
      <c r="I156" s="24">
        <v>1308521</v>
      </c>
      <c r="J156" s="25">
        <v>0</v>
      </c>
      <c r="K156" s="24">
        <v>0</v>
      </c>
      <c r="L156" s="9">
        <v>49.72</v>
      </c>
      <c r="M156" s="24">
        <v>345.18799999999999</v>
      </c>
      <c r="N156" s="26">
        <v>62.471901398658098</v>
      </c>
      <c r="O156" s="24">
        <v>0</v>
      </c>
      <c r="P156" s="24">
        <v>0</v>
      </c>
      <c r="Q156" s="24">
        <v>0</v>
      </c>
    </row>
    <row r="157" spans="1:17" s="27" customFormat="1" ht="14" x14ac:dyDescent="0.3">
      <c r="A157" s="23">
        <v>90905</v>
      </c>
      <c r="B157" s="9" t="s">
        <v>113</v>
      </c>
      <c r="C157" s="24">
        <v>966674</v>
      </c>
      <c r="D157" s="24">
        <v>21889</v>
      </c>
      <c r="E157" s="24">
        <v>103301432</v>
      </c>
      <c r="F157" s="20">
        <v>0.57979999999999998</v>
      </c>
      <c r="G157" s="24">
        <v>598942</v>
      </c>
      <c r="H157" s="24">
        <v>0</v>
      </c>
      <c r="I157" s="24">
        <v>635706</v>
      </c>
      <c r="J157" s="25">
        <v>0</v>
      </c>
      <c r="K157" s="24">
        <v>0</v>
      </c>
      <c r="L157" s="9">
        <v>49.72</v>
      </c>
      <c r="M157" s="24">
        <v>153.20400000000001</v>
      </c>
      <c r="N157" s="26">
        <v>67.427372653455507</v>
      </c>
      <c r="O157" s="24">
        <v>72745.242503999994</v>
      </c>
      <c r="P157" s="24">
        <v>98653</v>
      </c>
      <c r="Q157" s="24">
        <v>25907.757495999998</v>
      </c>
    </row>
    <row r="158" spans="1:17" s="27" customFormat="1" ht="14" x14ac:dyDescent="0.3">
      <c r="A158" s="23">
        <v>113902</v>
      </c>
      <c r="B158" s="9" t="s">
        <v>314</v>
      </c>
      <c r="C158" s="24">
        <v>6861477</v>
      </c>
      <c r="D158" s="24">
        <v>230040</v>
      </c>
      <c r="E158" s="24">
        <v>554667536</v>
      </c>
      <c r="F158" s="20">
        <v>0.56889999999999996</v>
      </c>
      <c r="G158" s="24">
        <v>3155504</v>
      </c>
      <c r="H158" s="24">
        <v>0</v>
      </c>
      <c r="I158" s="24">
        <v>3373211</v>
      </c>
      <c r="J158" s="25">
        <v>0</v>
      </c>
      <c r="K158" s="24">
        <v>0</v>
      </c>
      <c r="L158" s="9">
        <v>49.72</v>
      </c>
      <c r="M158" s="24">
        <v>1093.7159999999999</v>
      </c>
      <c r="N158" s="26">
        <v>50.714036916347602</v>
      </c>
      <c r="O158" s="24">
        <v>0</v>
      </c>
      <c r="P158" s="24">
        <v>0</v>
      </c>
      <c r="Q158" s="24">
        <v>0</v>
      </c>
    </row>
    <row r="159" spans="1:17" s="27" customFormat="1" ht="14" x14ac:dyDescent="0.3">
      <c r="A159" s="23">
        <v>220906</v>
      </c>
      <c r="B159" s="9" t="s">
        <v>229</v>
      </c>
      <c r="C159" s="24">
        <v>99856601</v>
      </c>
      <c r="D159" s="24">
        <v>5944452</v>
      </c>
      <c r="E159" s="24">
        <v>19793104153</v>
      </c>
      <c r="F159" s="20">
        <v>0.60360000000000003</v>
      </c>
      <c r="G159" s="24">
        <v>119471177</v>
      </c>
      <c r="H159" s="24">
        <v>25559028</v>
      </c>
      <c r="I159" s="24">
        <v>113630058</v>
      </c>
      <c r="J159" s="25">
        <v>-5841119</v>
      </c>
      <c r="K159" s="24">
        <v>19717909</v>
      </c>
      <c r="L159" s="9">
        <v>49.72</v>
      </c>
      <c r="M159" s="24">
        <v>15956.851000000001</v>
      </c>
      <c r="N159" s="26">
        <v>124.041417401215</v>
      </c>
      <c r="O159" s="24">
        <v>0</v>
      </c>
      <c r="P159" s="24">
        <v>0</v>
      </c>
      <c r="Q159" s="24">
        <v>0</v>
      </c>
    </row>
    <row r="160" spans="1:17" s="27" customFormat="1" ht="14" x14ac:dyDescent="0.3">
      <c r="A160" s="23">
        <v>116905</v>
      </c>
      <c r="B160" s="9" t="s">
        <v>316</v>
      </c>
      <c r="C160" s="24">
        <v>49135289</v>
      </c>
      <c r="D160" s="24">
        <v>2299705</v>
      </c>
      <c r="E160" s="24">
        <v>4179074376</v>
      </c>
      <c r="F160" s="20">
        <v>0.56889999999999996</v>
      </c>
      <c r="G160" s="24">
        <v>23774754</v>
      </c>
      <c r="H160" s="24">
        <v>0</v>
      </c>
      <c r="I160" s="24">
        <v>25385960</v>
      </c>
      <c r="J160" s="25">
        <v>0</v>
      </c>
      <c r="K160" s="24">
        <v>0</v>
      </c>
      <c r="L160" s="9">
        <v>49.72</v>
      </c>
      <c r="M160" s="24">
        <v>7845.6040000000003</v>
      </c>
      <c r="N160" s="26">
        <v>53.266445464237002</v>
      </c>
      <c r="O160" s="24">
        <v>0</v>
      </c>
      <c r="P160" s="24">
        <v>0</v>
      </c>
      <c r="Q160" s="24">
        <v>0</v>
      </c>
    </row>
    <row r="161" spans="1:17" s="27" customFormat="1" ht="14" x14ac:dyDescent="0.3">
      <c r="A161" s="23">
        <v>165902</v>
      </c>
      <c r="B161" s="9" t="s">
        <v>184</v>
      </c>
      <c r="C161" s="24">
        <v>27263276</v>
      </c>
      <c r="D161" s="24">
        <v>1454571</v>
      </c>
      <c r="E161" s="24">
        <v>6344192424</v>
      </c>
      <c r="F161" s="20">
        <v>0.56889999999999996</v>
      </c>
      <c r="G161" s="24">
        <v>36092111</v>
      </c>
      <c r="H161" s="24">
        <v>10283406</v>
      </c>
      <c r="I161" s="24">
        <v>37113884</v>
      </c>
      <c r="J161" s="25">
        <v>0</v>
      </c>
      <c r="K161" s="24">
        <v>10283406</v>
      </c>
      <c r="L161" s="9">
        <v>49.72</v>
      </c>
      <c r="M161" s="24">
        <v>4348.848</v>
      </c>
      <c r="N161" s="26">
        <v>145.88213761437501</v>
      </c>
      <c r="O161" s="24">
        <v>1107070.5795072</v>
      </c>
      <c r="P161" s="24">
        <v>3248227</v>
      </c>
      <c r="Q161" s="24">
        <v>2141156.4204928</v>
      </c>
    </row>
    <row r="162" spans="1:17" s="27" customFormat="1" ht="14" x14ac:dyDescent="0.3">
      <c r="A162" s="23">
        <v>205902</v>
      </c>
      <c r="B162" s="9" t="s">
        <v>220</v>
      </c>
      <c r="C162" s="24">
        <v>41604373</v>
      </c>
      <c r="D162" s="24">
        <v>2155531</v>
      </c>
      <c r="E162" s="24">
        <v>4798545617</v>
      </c>
      <c r="F162" s="20">
        <v>0.57299999999999995</v>
      </c>
      <c r="G162" s="24">
        <v>27495666</v>
      </c>
      <c r="H162" s="24">
        <v>0</v>
      </c>
      <c r="I162" s="24">
        <v>29152375</v>
      </c>
      <c r="J162" s="25">
        <v>0</v>
      </c>
      <c r="K162" s="24">
        <v>0</v>
      </c>
      <c r="L162" s="9">
        <v>49.72</v>
      </c>
      <c r="M162" s="24">
        <v>6650.19</v>
      </c>
      <c r="N162" s="26">
        <v>72.156519091935706</v>
      </c>
      <c r="O162" s="24">
        <v>2043401.221224</v>
      </c>
      <c r="P162" s="24">
        <v>2965501</v>
      </c>
      <c r="Q162" s="24">
        <v>922099.77877600002</v>
      </c>
    </row>
    <row r="163" spans="1:17" s="27" customFormat="1" ht="14" x14ac:dyDescent="0.3">
      <c r="A163" s="23">
        <v>147902</v>
      </c>
      <c r="B163" s="9" t="s">
        <v>172</v>
      </c>
      <c r="C163" s="24">
        <v>15366887</v>
      </c>
      <c r="D163" s="24">
        <v>645734</v>
      </c>
      <c r="E163" s="24">
        <v>1532133498</v>
      </c>
      <c r="F163" s="20">
        <v>0.59940000000000004</v>
      </c>
      <c r="G163" s="24">
        <v>9183608</v>
      </c>
      <c r="H163" s="24">
        <v>0</v>
      </c>
      <c r="I163" s="24">
        <v>9550462</v>
      </c>
      <c r="J163" s="25">
        <v>0</v>
      </c>
      <c r="K163" s="24">
        <v>0</v>
      </c>
      <c r="L163" s="9">
        <v>49.72</v>
      </c>
      <c r="M163" s="24">
        <v>2419.413</v>
      </c>
      <c r="N163" s="26">
        <v>63.3266622110404</v>
      </c>
      <c r="O163" s="24">
        <v>0</v>
      </c>
      <c r="P163" s="24">
        <v>0</v>
      </c>
      <c r="Q163" s="24">
        <v>0</v>
      </c>
    </row>
    <row r="164" spans="1:17" s="27" customFormat="1" ht="14" x14ac:dyDescent="0.3">
      <c r="A164" s="23">
        <v>33901</v>
      </c>
      <c r="B164" s="9" t="s">
        <v>363</v>
      </c>
      <c r="C164" s="24">
        <v>1925596</v>
      </c>
      <c r="D164" s="24">
        <v>55087</v>
      </c>
      <c r="E164" s="24">
        <v>226779147</v>
      </c>
      <c r="F164" s="20">
        <v>0.63219999999999998</v>
      </c>
      <c r="G164" s="24">
        <v>1433698</v>
      </c>
      <c r="H164" s="24">
        <v>0</v>
      </c>
      <c r="I164" s="24">
        <v>1390297</v>
      </c>
      <c r="J164" s="25">
        <v>0</v>
      </c>
      <c r="K164" s="24">
        <v>0</v>
      </c>
      <c r="L164" s="9">
        <v>49.72</v>
      </c>
      <c r="M164" s="24">
        <v>308.62099999999998</v>
      </c>
      <c r="N164" s="26">
        <v>73.481437426487503</v>
      </c>
      <c r="O164" s="24">
        <v>0</v>
      </c>
      <c r="P164" s="24">
        <v>0</v>
      </c>
      <c r="Q164" s="24">
        <v>0</v>
      </c>
    </row>
    <row r="165" spans="1:17" s="27" customFormat="1" ht="14" x14ac:dyDescent="0.3">
      <c r="A165" s="23">
        <v>91917</v>
      </c>
      <c r="B165" s="9" t="s">
        <v>305</v>
      </c>
      <c r="C165" s="24">
        <v>11127468</v>
      </c>
      <c r="D165" s="24">
        <v>505390</v>
      </c>
      <c r="E165" s="24">
        <v>1027338266</v>
      </c>
      <c r="F165" s="20">
        <v>0.56889999999999996</v>
      </c>
      <c r="G165" s="24">
        <v>5844527</v>
      </c>
      <c r="H165" s="24">
        <v>0</v>
      </c>
      <c r="I165" s="24">
        <v>6156358</v>
      </c>
      <c r="J165" s="25">
        <v>0</v>
      </c>
      <c r="K165" s="24">
        <v>0</v>
      </c>
      <c r="L165" s="9">
        <v>49.72</v>
      </c>
      <c r="M165" s="24">
        <v>1727.6559999999999</v>
      </c>
      <c r="N165" s="26">
        <v>59.464283746301298</v>
      </c>
      <c r="O165" s="24">
        <v>527420.20580480003</v>
      </c>
      <c r="P165" s="24">
        <v>630786</v>
      </c>
      <c r="Q165" s="24">
        <v>103365.7941952</v>
      </c>
    </row>
    <row r="166" spans="1:17" s="27" customFormat="1" ht="14" x14ac:dyDescent="0.3">
      <c r="A166" s="23">
        <v>135001</v>
      </c>
      <c r="B166" s="9" t="s">
        <v>159</v>
      </c>
      <c r="C166" s="24">
        <v>1955413</v>
      </c>
      <c r="D166" s="24">
        <v>41468</v>
      </c>
      <c r="E166" s="24">
        <v>201845880</v>
      </c>
      <c r="F166" s="20">
        <v>0.63219999999999998</v>
      </c>
      <c r="G166" s="24">
        <v>1276070</v>
      </c>
      <c r="H166" s="24">
        <v>0</v>
      </c>
      <c r="I166" s="24">
        <v>1265515</v>
      </c>
      <c r="J166" s="25">
        <v>0</v>
      </c>
      <c r="K166" s="24">
        <v>0</v>
      </c>
      <c r="L166" s="9">
        <v>49.72</v>
      </c>
      <c r="M166" s="24">
        <v>297.09399999999999</v>
      </c>
      <c r="N166" s="26">
        <v>67.940072838899496</v>
      </c>
      <c r="O166" s="24">
        <v>0</v>
      </c>
      <c r="P166" s="24">
        <v>0</v>
      </c>
      <c r="Q166" s="24">
        <v>0</v>
      </c>
    </row>
    <row r="167" spans="1:17" s="27" customFormat="1" ht="14" x14ac:dyDescent="0.3">
      <c r="A167" s="23">
        <v>143901</v>
      </c>
      <c r="B167" s="9" t="s">
        <v>165</v>
      </c>
      <c r="C167" s="24">
        <v>12341936</v>
      </c>
      <c r="D167" s="24">
        <v>501592</v>
      </c>
      <c r="E167" s="24">
        <v>1051005416</v>
      </c>
      <c r="F167" s="20">
        <v>0.56889999999999996</v>
      </c>
      <c r="G167" s="24">
        <v>5979170</v>
      </c>
      <c r="H167" s="24">
        <v>0</v>
      </c>
      <c r="I167" s="24">
        <v>6413735</v>
      </c>
      <c r="J167" s="25">
        <v>0</v>
      </c>
      <c r="K167" s="24">
        <v>0</v>
      </c>
      <c r="L167" s="9">
        <v>49.72</v>
      </c>
      <c r="M167" s="24">
        <v>1956.0129999999999</v>
      </c>
      <c r="N167" s="26">
        <v>53.732026116390799</v>
      </c>
      <c r="O167" s="24">
        <v>0</v>
      </c>
      <c r="P167" s="24">
        <v>0</v>
      </c>
      <c r="Q167" s="24">
        <v>0</v>
      </c>
    </row>
    <row r="168" spans="1:17" s="27" customFormat="1" ht="14" x14ac:dyDescent="0.3">
      <c r="A168" s="23">
        <v>86902</v>
      </c>
      <c r="B168" s="9" t="s">
        <v>109</v>
      </c>
      <c r="C168" s="24">
        <v>7062375</v>
      </c>
      <c r="D168" s="24">
        <v>259953</v>
      </c>
      <c r="E168" s="24">
        <v>791310757</v>
      </c>
      <c r="F168" s="20">
        <v>0.56889999999999996</v>
      </c>
      <c r="G168" s="24">
        <v>4501767</v>
      </c>
      <c r="H168" s="24">
        <v>0</v>
      </c>
      <c r="I168" s="24">
        <v>4781328</v>
      </c>
      <c r="J168" s="25">
        <v>0</v>
      </c>
      <c r="K168" s="24">
        <v>0</v>
      </c>
      <c r="L168" s="9">
        <v>49.72</v>
      </c>
      <c r="M168" s="24">
        <v>1126.134</v>
      </c>
      <c r="N168" s="26">
        <v>70.267903908415903</v>
      </c>
      <c r="O168" s="24">
        <v>0</v>
      </c>
      <c r="P168" s="24">
        <v>0</v>
      </c>
      <c r="Q168" s="24">
        <v>0</v>
      </c>
    </row>
    <row r="169" spans="1:17" s="27" customFormat="1" ht="14" x14ac:dyDescent="0.3">
      <c r="A169" s="23">
        <v>103902</v>
      </c>
      <c r="B169" s="9" t="s">
        <v>126</v>
      </c>
      <c r="C169" s="24">
        <v>3286319</v>
      </c>
      <c r="D169" s="24">
        <v>102738</v>
      </c>
      <c r="E169" s="24">
        <v>287450861</v>
      </c>
      <c r="F169" s="20">
        <v>0.56889999999999996</v>
      </c>
      <c r="G169" s="24">
        <v>1635308</v>
      </c>
      <c r="H169" s="24">
        <v>0</v>
      </c>
      <c r="I169" s="24">
        <v>1748133</v>
      </c>
      <c r="J169" s="25">
        <v>0</v>
      </c>
      <c r="K169" s="24">
        <v>0</v>
      </c>
      <c r="L169" s="9">
        <v>49.72</v>
      </c>
      <c r="M169" s="24">
        <v>523.76900000000001</v>
      </c>
      <c r="N169" s="26">
        <v>54.881228365939897</v>
      </c>
      <c r="O169" s="24">
        <v>0</v>
      </c>
      <c r="P169" s="24">
        <v>0</v>
      </c>
      <c r="Q169" s="24">
        <v>0</v>
      </c>
    </row>
    <row r="170" spans="1:17" s="27" customFormat="1" ht="14" x14ac:dyDescent="0.3">
      <c r="A170" s="23">
        <v>250902</v>
      </c>
      <c r="B170" s="9" t="s">
        <v>264</v>
      </c>
      <c r="C170" s="24">
        <v>9492811</v>
      </c>
      <c r="D170" s="24">
        <v>347190</v>
      </c>
      <c r="E170" s="24">
        <v>816084921</v>
      </c>
      <c r="F170" s="20">
        <v>0.56889999999999996</v>
      </c>
      <c r="G170" s="24">
        <v>4642707</v>
      </c>
      <c r="H170" s="24">
        <v>0</v>
      </c>
      <c r="I170" s="24">
        <v>4980138</v>
      </c>
      <c r="J170" s="25">
        <v>0</v>
      </c>
      <c r="K170" s="24">
        <v>0</v>
      </c>
      <c r="L170" s="9">
        <v>49.72</v>
      </c>
      <c r="M170" s="24">
        <v>1513.932</v>
      </c>
      <c r="N170" s="26">
        <v>53.904991835828802</v>
      </c>
      <c r="O170" s="24">
        <v>0</v>
      </c>
      <c r="P170" s="24">
        <v>0</v>
      </c>
      <c r="Q170" s="24">
        <v>0</v>
      </c>
    </row>
    <row r="171" spans="1:17" s="27" customFormat="1" ht="14" x14ac:dyDescent="0.3">
      <c r="A171" s="23">
        <v>105906</v>
      </c>
      <c r="B171" s="9" t="s">
        <v>313</v>
      </c>
      <c r="C171" s="24">
        <v>202023520</v>
      </c>
      <c r="D171" s="24">
        <v>10371649</v>
      </c>
      <c r="E171" s="24">
        <v>18939972681</v>
      </c>
      <c r="F171" s="20">
        <v>0.56889999999999996</v>
      </c>
      <c r="G171" s="24">
        <v>107749505</v>
      </c>
      <c r="H171" s="24">
        <v>0</v>
      </c>
      <c r="I171" s="24">
        <v>114440794</v>
      </c>
      <c r="J171" s="25">
        <v>0</v>
      </c>
      <c r="K171" s="24">
        <v>0</v>
      </c>
      <c r="L171" s="9">
        <v>49.72</v>
      </c>
      <c r="M171" s="24">
        <v>32100.34</v>
      </c>
      <c r="N171" s="26">
        <v>59.002405211284398</v>
      </c>
      <c r="O171" s="24">
        <v>0</v>
      </c>
      <c r="P171" s="24">
        <v>0</v>
      </c>
      <c r="Q171" s="24">
        <v>0</v>
      </c>
    </row>
    <row r="172" spans="1:17" s="27" customFormat="1" ht="14" x14ac:dyDescent="0.3">
      <c r="A172" s="23">
        <v>198905</v>
      </c>
      <c r="B172" s="9" t="s">
        <v>331</v>
      </c>
      <c r="C172" s="24">
        <v>9170329</v>
      </c>
      <c r="D172" s="24">
        <v>295993</v>
      </c>
      <c r="E172" s="24">
        <v>908684596</v>
      </c>
      <c r="F172" s="20">
        <v>0.56889999999999996</v>
      </c>
      <c r="G172" s="24">
        <v>5169507</v>
      </c>
      <c r="H172" s="24">
        <v>0</v>
      </c>
      <c r="I172" s="24">
        <v>5526166</v>
      </c>
      <c r="J172" s="25">
        <v>0</v>
      </c>
      <c r="K172" s="24">
        <v>0</v>
      </c>
      <c r="L172" s="9">
        <v>49.72</v>
      </c>
      <c r="M172" s="24">
        <v>1469.3119999999999</v>
      </c>
      <c r="N172" s="26">
        <v>61.844223418851797</v>
      </c>
      <c r="O172" s="24">
        <v>0</v>
      </c>
      <c r="P172" s="24">
        <v>0</v>
      </c>
      <c r="Q172" s="24">
        <v>0</v>
      </c>
    </row>
    <row r="173" spans="1:17" s="27" customFormat="1" ht="14" x14ac:dyDescent="0.3">
      <c r="A173" s="23">
        <v>65902</v>
      </c>
      <c r="B173" s="9" t="s">
        <v>364</v>
      </c>
      <c r="C173" s="24">
        <v>1173229</v>
      </c>
      <c r="D173" s="24">
        <v>39994</v>
      </c>
      <c r="E173" s="24">
        <v>104199879</v>
      </c>
      <c r="F173" s="20">
        <v>0.56889999999999996</v>
      </c>
      <c r="G173" s="24">
        <v>592793</v>
      </c>
      <c r="H173" s="24">
        <v>0</v>
      </c>
      <c r="I173" s="24">
        <v>635877</v>
      </c>
      <c r="J173" s="25">
        <v>0</v>
      </c>
      <c r="K173" s="24">
        <v>0</v>
      </c>
      <c r="L173" s="9">
        <v>49.72</v>
      </c>
      <c r="M173" s="24">
        <v>186.71600000000001</v>
      </c>
      <c r="N173" s="26">
        <v>55.806614858930097</v>
      </c>
      <c r="O173" s="24">
        <v>0</v>
      </c>
      <c r="P173" s="24">
        <v>0</v>
      </c>
      <c r="Q173" s="24">
        <v>0</v>
      </c>
    </row>
    <row r="174" spans="1:17" s="27" customFormat="1" ht="14" x14ac:dyDescent="0.3">
      <c r="A174" s="23">
        <v>208901</v>
      </c>
      <c r="B174" s="9" t="s">
        <v>223</v>
      </c>
      <c r="C174" s="24">
        <v>3019955</v>
      </c>
      <c r="D174" s="24">
        <v>111034</v>
      </c>
      <c r="E174" s="24">
        <v>738030385</v>
      </c>
      <c r="F174" s="20">
        <v>0.56889999999999996</v>
      </c>
      <c r="G174" s="24">
        <v>4198655</v>
      </c>
      <c r="H174" s="24">
        <v>1289734</v>
      </c>
      <c r="I174" s="24">
        <v>4459393</v>
      </c>
      <c r="J174" s="25">
        <v>0</v>
      </c>
      <c r="K174" s="24">
        <v>1289734</v>
      </c>
      <c r="L174" s="9">
        <v>49.72</v>
      </c>
      <c r="M174" s="24">
        <v>483.72800000000001</v>
      </c>
      <c r="N174" s="26">
        <v>152.57135931763301</v>
      </c>
      <c r="O174" s="24">
        <v>0</v>
      </c>
      <c r="P174" s="24">
        <v>0</v>
      </c>
      <c r="Q174" s="24">
        <v>0</v>
      </c>
    </row>
    <row r="175" spans="1:17" s="27" customFormat="1" ht="14" x14ac:dyDescent="0.3">
      <c r="A175" s="23">
        <v>84903</v>
      </c>
      <c r="B175" s="9" t="s">
        <v>103</v>
      </c>
      <c r="C175" s="24">
        <v>1971742</v>
      </c>
      <c r="D175" s="24">
        <v>55135</v>
      </c>
      <c r="E175" s="24">
        <v>413635092</v>
      </c>
      <c r="F175" s="20">
        <v>0.56889999999999996</v>
      </c>
      <c r="G175" s="24">
        <v>2353170</v>
      </c>
      <c r="H175" s="24">
        <v>436563</v>
      </c>
      <c r="I175" s="24">
        <v>2463448</v>
      </c>
      <c r="J175" s="25">
        <v>0</v>
      </c>
      <c r="K175" s="24">
        <v>436563</v>
      </c>
      <c r="L175" s="9">
        <v>49.72</v>
      </c>
      <c r="M175" s="24">
        <v>311.82</v>
      </c>
      <c r="N175" s="26">
        <v>132.651879930729</v>
      </c>
      <c r="O175" s="24">
        <v>146044.76356799999</v>
      </c>
      <c r="P175" s="24">
        <v>389644</v>
      </c>
      <c r="Q175" s="24">
        <v>243599.23643200001</v>
      </c>
    </row>
    <row r="176" spans="1:17" s="27" customFormat="1" ht="14" x14ac:dyDescent="0.3">
      <c r="A176" s="23">
        <v>177905</v>
      </c>
      <c r="B176" s="9" t="s">
        <v>194</v>
      </c>
      <c r="C176" s="24">
        <v>4705278</v>
      </c>
      <c r="D176" s="24">
        <v>90111</v>
      </c>
      <c r="E176" s="24">
        <v>453077309</v>
      </c>
      <c r="F176" s="20">
        <v>0.57779999999999998</v>
      </c>
      <c r="G176" s="24">
        <v>2617881</v>
      </c>
      <c r="H176" s="24">
        <v>0</v>
      </c>
      <c r="I176" s="24">
        <v>2792148</v>
      </c>
      <c r="J176" s="25">
        <v>0</v>
      </c>
      <c r="K176" s="24">
        <v>0</v>
      </c>
      <c r="L176" s="9">
        <v>49.72</v>
      </c>
      <c r="M176" s="24">
        <v>753.33100000000002</v>
      </c>
      <c r="N176" s="26">
        <v>60.143191903691701</v>
      </c>
      <c r="O176" s="24">
        <v>206755.0076064</v>
      </c>
      <c r="P176" s="24">
        <v>250099</v>
      </c>
      <c r="Q176" s="24">
        <v>43343.992393599998</v>
      </c>
    </row>
    <row r="177" spans="1:17" s="27" customFormat="1" ht="14" x14ac:dyDescent="0.3">
      <c r="A177" s="23">
        <v>188903</v>
      </c>
      <c r="B177" s="9" t="s">
        <v>71</v>
      </c>
      <c r="C177" s="24">
        <v>8572513</v>
      </c>
      <c r="D177" s="24">
        <v>318808</v>
      </c>
      <c r="E177" s="24">
        <v>2032813079</v>
      </c>
      <c r="F177" s="20">
        <v>0.56889999999999996</v>
      </c>
      <c r="G177" s="24">
        <v>11564674</v>
      </c>
      <c r="H177" s="24">
        <v>3310969</v>
      </c>
      <c r="I177" s="24">
        <v>12388508</v>
      </c>
      <c r="J177" s="25">
        <v>0</v>
      </c>
      <c r="K177" s="24">
        <v>3310969</v>
      </c>
      <c r="L177" s="9">
        <v>49.72</v>
      </c>
      <c r="M177" s="24">
        <v>1371.5630000000001</v>
      </c>
      <c r="N177" s="26">
        <v>148.21142586961</v>
      </c>
      <c r="O177" s="24">
        <v>0</v>
      </c>
      <c r="P177" s="24">
        <v>0</v>
      </c>
      <c r="Q177" s="24">
        <v>0</v>
      </c>
    </row>
    <row r="178" spans="1:17" s="27" customFormat="1" ht="14" x14ac:dyDescent="0.3">
      <c r="A178" s="23">
        <v>57911</v>
      </c>
      <c r="B178" s="9" t="s">
        <v>71</v>
      </c>
      <c r="C178" s="24">
        <v>43981255</v>
      </c>
      <c r="D178" s="24">
        <v>2802300</v>
      </c>
      <c r="E178" s="24">
        <v>21958580921</v>
      </c>
      <c r="F178" s="20">
        <v>0.56889999999999996</v>
      </c>
      <c r="G178" s="24">
        <v>124922367</v>
      </c>
      <c r="H178" s="24">
        <v>83743412</v>
      </c>
      <c r="I178" s="24">
        <v>109621035</v>
      </c>
      <c r="J178" s="25">
        <v>-15301332</v>
      </c>
      <c r="K178" s="24">
        <v>68442080</v>
      </c>
      <c r="L178" s="9">
        <v>49.72</v>
      </c>
      <c r="M178" s="24">
        <v>7066.0680000000002</v>
      </c>
      <c r="N178" s="26">
        <v>310.76096240511703</v>
      </c>
      <c r="O178" s="24">
        <v>0</v>
      </c>
      <c r="P178" s="24">
        <v>0</v>
      </c>
      <c r="Q178" s="24">
        <v>0</v>
      </c>
    </row>
    <row r="179" spans="1:17" s="27" customFormat="1" ht="14" x14ac:dyDescent="0.3">
      <c r="A179" s="23">
        <v>84908</v>
      </c>
      <c r="B179" s="9" t="s">
        <v>299</v>
      </c>
      <c r="C179" s="24">
        <v>17412910</v>
      </c>
      <c r="D179" s="24">
        <v>823519</v>
      </c>
      <c r="E179" s="24">
        <v>1553519391</v>
      </c>
      <c r="F179" s="20">
        <v>0.56889999999999996</v>
      </c>
      <c r="G179" s="24">
        <v>8837972</v>
      </c>
      <c r="H179" s="24">
        <v>0</v>
      </c>
      <c r="I179" s="24">
        <v>9358192</v>
      </c>
      <c r="J179" s="25">
        <v>0</v>
      </c>
      <c r="K179" s="24">
        <v>0</v>
      </c>
      <c r="L179" s="9">
        <v>49.72</v>
      </c>
      <c r="M179" s="24">
        <v>2789.8220000000001</v>
      </c>
      <c r="N179" s="26">
        <v>55.685251281264499</v>
      </c>
      <c r="O179" s="24">
        <v>0</v>
      </c>
      <c r="P179" s="24">
        <v>0</v>
      </c>
      <c r="Q179" s="24">
        <v>0</v>
      </c>
    </row>
    <row r="180" spans="1:17" s="27" customFormat="1" ht="14" x14ac:dyDescent="0.3">
      <c r="A180" s="23">
        <v>101912</v>
      </c>
      <c r="B180" s="9" t="s">
        <v>119</v>
      </c>
      <c r="C180" s="24">
        <v>1402933726</v>
      </c>
      <c r="D180" s="24">
        <v>73994139</v>
      </c>
      <c r="E180" s="24">
        <v>232562000000</v>
      </c>
      <c r="F180" s="20">
        <v>0.59830000000000005</v>
      </c>
      <c r="G180" s="24">
        <v>1391418446</v>
      </c>
      <c r="H180" s="24">
        <v>62478859</v>
      </c>
      <c r="I180" s="24">
        <v>1254486864</v>
      </c>
      <c r="J180" s="25">
        <v>-136931582</v>
      </c>
      <c r="K180" s="24">
        <v>0</v>
      </c>
      <c r="L180" s="9">
        <v>49.72</v>
      </c>
      <c r="M180" s="24">
        <v>224227.05900000001</v>
      </c>
      <c r="N180" s="26">
        <v>103.717187852872</v>
      </c>
      <c r="O180" s="24">
        <v>0</v>
      </c>
      <c r="P180" s="24">
        <v>0</v>
      </c>
      <c r="Q180" s="24">
        <v>0</v>
      </c>
    </row>
    <row r="181" spans="1:17" s="27" customFormat="1" ht="14" x14ac:dyDescent="0.3">
      <c r="A181" s="23">
        <v>72908</v>
      </c>
      <c r="B181" s="9" t="s">
        <v>365</v>
      </c>
      <c r="C181" s="24">
        <v>3607268</v>
      </c>
      <c r="D181" s="24">
        <v>135421</v>
      </c>
      <c r="E181" s="24">
        <v>293787691</v>
      </c>
      <c r="F181" s="20">
        <v>0.56889999999999996</v>
      </c>
      <c r="G181" s="24">
        <v>1671358</v>
      </c>
      <c r="H181" s="24">
        <v>0</v>
      </c>
      <c r="I181" s="24">
        <v>1786670</v>
      </c>
      <c r="J181" s="25">
        <v>0</v>
      </c>
      <c r="K181" s="24">
        <v>0</v>
      </c>
      <c r="L181" s="9">
        <v>49.72</v>
      </c>
      <c r="M181" s="24">
        <v>577.55899999999997</v>
      </c>
      <c r="N181" s="26">
        <v>50.867130630810003</v>
      </c>
      <c r="O181" s="24">
        <v>0</v>
      </c>
      <c r="P181" s="24">
        <v>0</v>
      </c>
      <c r="Q181" s="24">
        <v>0</v>
      </c>
    </row>
    <row r="182" spans="1:17" s="27" customFormat="1" ht="14" x14ac:dyDescent="0.3">
      <c r="A182" s="23">
        <v>133902</v>
      </c>
      <c r="B182" s="9" t="s">
        <v>155</v>
      </c>
      <c r="C182" s="24">
        <v>2308045</v>
      </c>
      <c r="D182" s="24">
        <v>82217</v>
      </c>
      <c r="E182" s="24">
        <v>703325305</v>
      </c>
      <c r="F182" s="20">
        <v>0.56889999999999996</v>
      </c>
      <c r="G182" s="24">
        <v>4001218</v>
      </c>
      <c r="H182" s="24">
        <v>1775390</v>
      </c>
      <c r="I182" s="24">
        <v>4277778</v>
      </c>
      <c r="J182" s="25">
        <v>0</v>
      </c>
      <c r="K182" s="24">
        <v>1775390</v>
      </c>
      <c r="L182" s="9">
        <v>49.72</v>
      </c>
      <c r="M182" s="24">
        <v>369.12799999999999</v>
      </c>
      <c r="N182" s="26">
        <v>190.53696956069399</v>
      </c>
      <c r="O182" s="24">
        <v>0</v>
      </c>
      <c r="P182" s="24">
        <v>0</v>
      </c>
      <c r="Q182" s="24">
        <v>0</v>
      </c>
    </row>
    <row r="183" spans="1:17" s="27" customFormat="1" ht="14" x14ac:dyDescent="0.3">
      <c r="A183" s="23">
        <v>220916</v>
      </c>
      <c r="B183" s="9" t="s">
        <v>231</v>
      </c>
      <c r="C183" s="24">
        <v>191031998</v>
      </c>
      <c r="D183" s="24">
        <v>10111473</v>
      </c>
      <c r="E183" s="24">
        <v>19645267660</v>
      </c>
      <c r="F183" s="20">
        <v>0.56930000000000003</v>
      </c>
      <c r="G183" s="24">
        <v>111840509</v>
      </c>
      <c r="H183" s="24">
        <v>0</v>
      </c>
      <c r="I183" s="24">
        <v>119568065</v>
      </c>
      <c r="J183" s="25">
        <v>0</v>
      </c>
      <c r="K183" s="24">
        <v>0</v>
      </c>
      <c r="L183" s="9">
        <v>49.72</v>
      </c>
      <c r="M183" s="24">
        <v>30564.58</v>
      </c>
      <c r="N183" s="26">
        <v>64.274620034039401</v>
      </c>
      <c r="O183" s="24">
        <v>0</v>
      </c>
      <c r="P183" s="24">
        <v>0</v>
      </c>
      <c r="Q183" s="24">
        <v>0</v>
      </c>
    </row>
    <row r="184" spans="1:17" s="27" customFormat="1" ht="14" x14ac:dyDescent="0.3">
      <c r="A184" s="23">
        <v>246906</v>
      </c>
      <c r="B184" s="9" t="s">
        <v>366</v>
      </c>
      <c r="C184" s="24">
        <v>90965439</v>
      </c>
      <c r="D184" s="24">
        <v>4682204</v>
      </c>
      <c r="E184" s="24">
        <v>8714019466</v>
      </c>
      <c r="F184" s="20">
        <v>0.56889999999999996</v>
      </c>
      <c r="G184" s="24">
        <v>49574057</v>
      </c>
      <c r="H184" s="24">
        <v>0</v>
      </c>
      <c r="I184" s="24">
        <v>52219048</v>
      </c>
      <c r="J184" s="25">
        <v>0</v>
      </c>
      <c r="K184" s="24">
        <v>0</v>
      </c>
      <c r="L184" s="9">
        <v>49.72</v>
      </c>
      <c r="M184" s="24">
        <v>14474.47</v>
      </c>
      <c r="N184" s="26">
        <v>60.202684215726002</v>
      </c>
      <c r="O184" s="24">
        <v>4418777.7811759999</v>
      </c>
      <c r="P184" s="24">
        <v>5350408</v>
      </c>
      <c r="Q184" s="24">
        <v>931630.21882399998</v>
      </c>
    </row>
    <row r="185" spans="1:17" s="27" customFormat="1" ht="14" x14ac:dyDescent="0.3">
      <c r="A185" s="23">
        <v>120905</v>
      </c>
      <c r="B185" s="9" t="s">
        <v>141</v>
      </c>
      <c r="C185" s="24">
        <v>10859121</v>
      </c>
      <c r="D185" s="24">
        <v>501927</v>
      </c>
      <c r="E185" s="24">
        <v>1188378805</v>
      </c>
      <c r="F185" s="20">
        <v>0.63219999999999998</v>
      </c>
      <c r="G185" s="24">
        <v>7512931</v>
      </c>
      <c r="H185" s="24">
        <v>0</v>
      </c>
      <c r="I185" s="24">
        <v>7112328</v>
      </c>
      <c r="J185" s="25">
        <v>0</v>
      </c>
      <c r="K185" s="24">
        <v>0</v>
      </c>
      <c r="L185" s="9">
        <v>49.72</v>
      </c>
      <c r="M185" s="24">
        <v>1715.73</v>
      </c>
      <c r="N185" s="26">
        <v>69.263742255483095</v>
      </c>
      <c r="O185" s="24">
        <v>52036.718315999999</v>
      </c>
      <c r="P185" s="24">
        <v>72491</v>
      </c>
      <c r="Q185" s="24">
        <v>20454.281684000001</v>
      </c>
    </row>
    <row r="186" spans="1:17" s="27" customFormat="1" ht="14" x14ac:dyDescent="0.3">
      <c r="A186" s="23">
        <v>205903</v>
      </c>
      <c r="B186" s="9" t="s">
        <v>221</v>
      </c>
      <c r="C186" s="24">
        <v>18745195</v>
      </c>
      <c r="D186" s="24">
        <v>885546</v>
      </c>
      <c r="E186" s="24">
        <v>3966801692</v>
      </c>
      <c r="F186" s="20">
        <v>0.56889999999999996</v>
      </c>
      <c r="G186" s="24">
        <v>22567135</v>
      </c>
      <c r="H186" s="24">
        <v>4707486</v>
      </c>
      <c r="I186" s="24">
        <v>24207309</v>
      </c>
      <c r="J186" s="25">
        <v>0</v>
      </c>
      <c r="K186" s="24">
        <v>4707486</v>
      </c>
      <c r="L186" s="9">
        <v>49.72</v>
      </c>
      <c r="M186" s="24">
        <v>2996.1819999999998</v>
      </c>
      <c r="N186" s="26">
        <v>132.395218047502</v>
      </c>
      <c r="O186" s="24">
        <v>0</v>
      </c>
      <c r="P186" s="24">
        <v>0</v>
      </c>
      <c r="Q186" s="24">
        <v>0</v>
      </c>
    </row>
    <row r="187" spans="1:17" s="27" customFormat="1" ht="14" x14ac:dyDescent="0.3">
      <c r="A187" s="23">
        <v>93903</v>
      </c>
      <c r="B187" s="9" t="s">
        <v>307</v>
      </c>
      <c r="C187" s="24">
        <v>7546113</v>
      </c>
      <c r="D187" s="24">
        <v>271913</v>
      </c>
      <c r="E187" s="24">
        <v>643845112</v>
      </c>
      <c r="F187" s="20">
        <v>0.56889999999999996</v>
      </c>
      <c r="G187" s="24">
        <v>3662835</v>
      </c>
      <c r="H187" s="24">
        <v>0</v>
      </c>
      <c r="I187" s="24">
        <v>3915545</v>
      </c>
      <c r="J187" s="25">
        <v>0</v>
      </c>
      <c r="K187" s="24">
        <v>0</v>
      </c>
      <c r="L187" s="9">
        <v>49.72</v>
      </c>
      <c r="M187" s="24">
        <v>1203.6089999999999</v>
      </c>
      <c r="N187" s="26">
        <v>53.492879498242402</v>
      </c>
      <c r="O187" s="24">
        <v>0</v>
      </c>
      <c r="P187" s="24">
        <v>0</v>
      </c>
      <c r="Q187" s="24">
        <v>0</v>
      </c>
    </row>
    <row r="188" spans="1:17" s="27" customFormat="1" ht="14" x14ac:dyDescent="0.3">
      <c r="A188" s="23">
        <v>186903</v>
      </c>
      <c r="B188" s="9" t="s">
        <v>207</v>
      </c>
      <c r="C188" s="24">
        <v>4181196</v>
      </c>
      <c r="D188" s="24">
        <v>134255</v>
      </c>
      <c r="E188" s="24">
        <v>1356612087</v>
      </c>
      <c r="F188" s="20">
        <v>0.56889999999999996</v>
      </c>
      <c r="G188" s="24">
        <v>7717766</v>
      </c>
      <c r="H188" s="24">
        <v>3670825</v>
      </c>
      <c r="I188" s="24">
        <v>8198168</v>
      </c>
      <c r="J188" s="25">
        <v>0</v>
      </c>
      <c r="K188" s="24">
        <v>3670825</v>
      </c>
      <c r="L188" s="9">
        <v>49.72</v>
      </c>
      <c r="M188" s="24">
        <v>666.07500000000005</v>
      </c>
      <c r="N188" s="26">
        <v>203.67257245805601</v>
      </c>
      <c r="O188" s="24">
        <v>0</v>
      </c>
      <c r="P188" s="24">
        <v>0</v>
      </c>
      <c r="Q188" s="24">
        <v>0</v>
      </c>
    </row>
    <row r="189" spans="1:17" s="27" customFormat="1" ht="14" x14ac:dyDescent="0.3">
      <c r="A189" s="23">
        <v>18906</v>
      </c>
      <c r="B189" s="9" t="s">
        <v>32</v>
      </c>
      <c r="C189" s="24">
        <v>2259707</v>
      </c>
      <c r="D189" s="24">
        <v>63198</v>
      </c>
      <c r="E189" s="24">
        <v>281962525</v>
      </c>
      <c r="F189" s="20">
        <v>0.56889999999999996</v>
      </c>
      <c r="G189" s="24">
        <v>1604085</v>
      </c>
      <c r="H189" s="24">
        <v>0</v>
      </c>
      <c r="I189" s="24">
        <v>1714755</v>
      </c>
      <c r="J189" s="25">
        <v>0</v>
      </c>
      <c r="K189" s="24">
        <v>0</v>
      </c>
      <c r="L189" s="9">
        <v>49.72</v>
      </c>
      <c r="M189" s="24">
        <v>356.68</v>
      </c>
      <c r="N189" s="26">
        <v>79.051958338006003</v>
      </c>
      <c r="O189" s="24">
        <v>0</v>
      </c>
      <c r="P189" s="24">
        <v>0</v>
      </c>
      <c r="Q189" s="24">
        <v>0</v>
      </c>
    </row>
    <row r="190" spans="1:17" s="27" customFormat="1" ht="14" x14ac:dyDescent="0.3">
      <c r="A190" s="23">
        <v>118902</v>
      </c>
      <c r="B190" s="9" t="s">
        <v>139</v>
      </c>
      <c r="C190" s="24">
        <v>4251450</v>
      </c>
      <c r="D190" s="24">
        <v>139441</v>
      </c>
      <c r="E190" s="24">
        <v>1926575259</v>
      </c>
      <c r="F190" s="20">
        <v>0.56889999999999996</v>
      </c>
      <c r="G190" s="24">
        <v>10960287</v>
      </c>
      <c r="H190" s="24">
        <v>6848278</v>
      </c>
      <c r="I190" s="24">
        <v>11772689</v>
      </c>
      <c r="J190" s="25">
        <v>0</v>
      </c>
      <c r="K190" s="24">
        <v>6848278</v>
      </c>
      <c r="L190" s="9">
        <v>49.72</v>
      </c>
      <c r="M190" s="24">
        <v>678.55</v>
      </c>
      <c r="N190" s="26">
        <v>283.925320020632</v>
      </c>
      <c r="O190" s="24">
        <v>0</v>
      </c>
      <c r="P190" s="24">
        <v>0</v>
      </c>
      <c r="Q190" s="24">
        <v>0</v>
      </c>
    </row>
    <row r="191" spans="1:17" s="27" customFormat="1" ht="14" x14ac:dyDescent="0.3">
      <c r="A191" s="23">
        <v>57912</v>
      </c>
      <c r="B191" s="9" t="s">
        <v>367</v>
      </c>
      <c r="C191" s="24">
        <v>268101830</v>
      </c>
      <c r="D191" s="24">
        <v>13139948</v>
      </c>
      <c r="E191" s="24">
        <v>22825309323</v>
      </c>
      <c r="F191" s="20">
        <v>0.56889999999999996</v>
      </c>
      <c r="G191" s="24">
        <v>129853185</v>
      </c>
      <c r="H191" s="24">
        <v>0</v>
      </c>
      <c r="I191" s="24">
        <v>138051527</v>
      </c>
      <c r="J191" s="25">
        <v>0</v>
      </c>
      <c r="K191" s="24">
        <v>0</v>
      </c>
      <c r="L191" s="9">
        <v>49.72</v>
      </c>
      <c r="M191" s="24">
        <v>42860.724999999999</v>
      </c>
      <c r="N191" s="26">
        <v>53.254603889691602</v>
      </c>
      <c r="O191" s="24">
        <v>4752208.6008099997</v>
      </c>
      <c r="P191" s="24">
        <v>5090044</v>
      </c>
      <c r="Q191" s="24">
        <v>337835.39919000003</v>
      </c>
    </row>
    <row r="192" spans="1:17" s="27" customFormat="1" ht="14" x14ac:dyDescent="0.3">
      <c r="A192" s="23">
        <v>119902</v>
      </c>
      <c r="B192" s="9" t="s">
        <v>317</v>
      </c>
      <c r="C192" s="24">
        <v>12257819</v>
      </c>
      <c r="D192" s="24">
        <v>449478</v>
      </c>
      <c r="E192" s="24">
        <v>996650702</v>
      </c>
      <c r="F192" s="20">
        <v>0.56889999999999996</v>
      </c>
      <c r="G192" s="24">
        <v>5669946</v>
      </c>
      <c r="H192" s="24">
        <v>0</v>
      </c>
      <c r="I192" s="24">
        <v>6061133</v>
      </c>
      <c r="J192" s="25">
        <v>0</v>
      </c>
      <c r="K192" s="24">
        <v>0</v>
      </c>
      <c r="L192" s="9">
        <v>49.72</v>
      </c>
      <c r="M192" s="24">
        <v>1952.854</v>
      </c>
      <c r="N192" s="26">
        <v>51.035597233587403</v>
      </c>
      <c r="O192" s="24">
        <v>0</v>
      </c>
      <c r="P192" s="24">
        <v>0</v>
      </c>
      <c r="Q192" s="24">
        <v>0</v>
      </c>
    </row>
    <row r="193" spans="1:17" s="27" customFormat="1" ht="14" x14ac:dyDescent="0.3">
      <c r="A193" s="23">
        <v>246907</v>
      </c>
      <c r="B193" s="9" t="s">
        <v>256</v>
      </c>
      <c r="C193" s="24">
        <v>39772912</v>
      </c>
      <c r="D193" s="24">
        <v>1788921</v>
      </c>
      <c r="E193" s="24">
        <v>3372184600</v>
      </c>
      <c r="F193" s="20">
        <v>0.56889999999999996</v>
      </c>
      <c r="G193" s="24">
        <v>19184358</v>
      </c>
      <c r="H193" s="24">
        <v>0</v>
      </c>
      <c r="I193" s="24">
        <v>20375715</v>
      </c>
      <c r="J193" s="25">
        <v>0</v>
      </c>
      <c r="K193" s="24">
        <v>0</v>
      </c>
      <c r="L193" s="9">
        <v>49.72</v>
      </c>
      <c r="M193" s="24">
        <v>6367.7629999999999</v>
      </c>
      <c r="N193" s="26">
        <v>52.957131099257303</v>
      </c>
      <c r="O193" s="24">
        <v>0</v>
      </c>
      <c r="P193" s="24">
        <v>0</v>
      </c>
      <c r="Q193" s="24">
        <v>0</v>
      </c>
    </row>
    <row r="194" spans="1:17" s="27" customFormat="1" ht="14" x14ac:dyDescent="0.3">
      <c r="A194" s="23">
        <v>132902</v>
      </c>
      <c r="B194" s="9" t="s">
        <v>154</v>
      </c>
      <c r="C194" s="24">
        <v>2240190</v>
      </c>
      <c r="D194" s="24">
        <v>75566</v>
      </c>
      <c r="E194" s="24">
        <v>454990859</v>
      </c>
      <c r="F194" s="20">
        <v>0.56889999999999996</v>
      </c>
      <c r="G194" s="24">
        <v>2588443</v>
      </c>
      <c r="H194" s="24">
        <v>423819</v>
      </c>
      <c r="I194" s="24">
        <v>2740566</v>
      </c>
      <c r="J194" s="25">
        <v>0</v>
      </c>
      <c r="K194" s="24">
        <v>423819</v>
      </c>
      <c r="L194" s="9">
        <v>49.72</v>
      </c>
      <c r="M194" s="24">
        <v>353.49</v>
      </c>
      <c r="N194" s="26">
        <v>128.71392656086499</v>
      </c>
      <c r="O194" s="24">
        <v>167494.732284</v>
      </c>
      <c r="P194" s="24">
        <v>433606</v>
      </c>
      <c r="Q194" s="24">
        <v>266111.26771599997</v>
      </c>
    </row>
    <row r="195" spans="1:17" s="27" customFormat="1" ht="14" x14ac:dyDescent="0.3">
      <c r="A195" s="23">
        <v>16901</v>
      </c>
      <c r="B195" s="9" t="s">
        <v>29</v>
      </c>
      <c r="C195" s="24">
        <v>7902915</v>
      </c>
      <c r="D195" s="24">
        <v>299118</v>
      </c>
      <c r="E195" s="24">
        <v>1754701063</v>
      </c>
      <c r="F195" s="20">
        <v>0.56889999999999996</v>
      </c>
      <c r="G195" s="24">
        <v>9982494</v>
      </c>
      <c r="H195" s="24">
        <v>2378697</v>
      </c>
      <c r="I195" s="24">
        <v>10671216</v>
      </c>
      <c r="J195" s="25">
        <v>0</v>
      </c>
      <c r="K195" s="24">
        <v>2378697</v>
      </c>
      <c r="L195" s="9">
        <v>49.72</v>
      </c>
      <c r="M195" s="24">
        <v>1252.279</v>
      </c>
      <c r="N195" s="26">
        <v>140.12061713084699</v>
      </c>
      <c r="O195" s="24">
        <v>0</v>
      </c>
      <c r="P195" s="24">
        <v>0</v>
      </c>
      <c r="Q195" s="24">
        <v>0</v>
      </c>
    </row>
    <row r="196" spans="1:17" s="27" customFormat="1" ht="14" x14ac:dyDescent="0.3">
      <c r="A196" s="23">
        <v>134901</v>
      </c>
      <c r="B196" s="9" t="s">
        <v>158</v>
      </c>
      <c r="C196" s="24">
        <v>6616508</v>
      </c>
      <c r="D196" s="24">
        <v>242252</v>
      </c>
      <c r="E196" s="24">
        <v>836834871</v>
      </c>
      <c r="F196" s="20">
        <v>0.56889999999999996</v>
      </c>
      <c r="G196" s="24">
        <v>4760754</v>
      </c>
      <c r="H196" s="24">
        <v>0</v>
      </c>
      <c r="I196" s="24">
        <v>5082344</v>
      </c>
      <c r="J196" s="25">
        <v>0</v>
      </c>
      <c r="K196" s="24">
        <v>0</v>
      </c>
      <c r="L196" s="9">
        <v>49.72</v>
      </c>
      <c r="M196" s="24">
        <v>1055.8520000000001</v>
      </c>
      <c r="N196" s="26">
        <v>79.256834385879799</v>
      </c>
      <c r="O196" s="24">
        <v>0</v>
      </c>
      <c r="P196" s="24">
        <v>0</v>
      </c>
      <c r="Q196" s="24">
        <v>0</v>
      </c>
    </row>
    <row r="197" spans="1:17" s="27" customFormat="1" ht="14" x14ac:dyDescent="0.3">
      <c r="A197" s="23">
        <v>102901</v>
      </c>
      <c r="B197" s="9" t="s">
        <v>123</v>
      </c>
      <c r="C197" s="24">
        <v>2341796</v>
      </c>
      <c r="D197" s="24">
        <v>49485</v>
      </c>
      <c r="E197" s="24">
        <v>256153536</v>
      </c>
      <c r="F197" s="20">
        <v>0.56889999999999996</v>
      </c>
      <c r="G197" s="24">
        <v>1457257</v>
      </c>
      <c r="H197" s="24">
        <v>0</v>
      </c>
      <c r="I197" s="24">
        <v>1445562</v>
      </c>
      <c r="J197" s="25">
        <v>0</v>
      </c>
      <c r="K197" s="24">
        <v>0</v>
      </c>
      <c r="L197" s="9">
        <v>49.72</v>
      </c>
      <c r="M197" s="24">
        <v>368.25700000000001</v>
      </c>
      <c r="N197" s="26">
        <v>69.558361687625805</v>
      </c>
      <c r="O197" s="24">
        <v>0</v>
      </c>
      <c r="P197" s="24">
        <v>0</v>
      </c>
      <c r="Q197" s="24">
        <v>0</v>
      </c>
    </row>
    <row r="198" spans="1:17" s="27" customFormat="1" ht="14" x14ac:dyDescent="0.3">
      <c r="A198" s="23">
        <v>128901</v>
      </c>
      <c r="B198" s="9" t="s">
        <v>147</v>
      </c>
      <c r="C198" s="24">
        <v>11166613</v>
      </c>
      <c r="D198" s="24">
        <v>438538</v>
      </c>
      <c r="E198" s="24">
        <v>6394251678</v>
      </c>
      <c r="F198" s="20">
        <v>0.56889999999999996</v>
      </c>
      <c r="G198" s="24">
        <v>36376898</v>
      </c>
      <c r="H198" s="24">
        <v>25648823</v>
      </c>
      <c r="I198" s="24">
        <v>39020762</v>
      </c>
      <c r="J198" s="25">
        <v>0</v>
      </c>
      <c r="K198" s="24">
        <v>25648823</v>
      </c>
      <c r="L198" s="9">
        <v>49.72</v>
      </c>
      <c r="M198" s="24">
        <v>1785.5</v>
      </c>
      <c r="N198" s="26">
        <v>358.12106849622</v>
      </c>
      <c r="O198" s="24">
        <v>0</v>
      </c>
      <c r="P198" s="24">
        <v>0</v>
      </c>
      <c r="Q198" s="24">
        <v>0</v>
      </c>
    </row>
    <row r="199" spans="1:17" s="27" customFormat="1" ht="14" x14ac:dyDescent="0.3">
      <c r="A199" s="23">
        <v>220907</v>
      </c>
      <c r="B199" s="9" t="s">
        <v>230</v>
      </c>
      <c r="C199" s="24">
        <v>249706408</v>
      </c>
      <c r="D199" s="24">
        <v>13994357</v>
      </c>
      <c r="E199" s="24">
        <v>24293799810</v>
      </c>
      <c r="F199" s="20">
        <v>0.56889999999999996</v>
      </c>
      <c r="G199" s="24">
        <v>138207427</v>
      </c>
      <c r="H199" s="24">
        <v>0</v>
      </c>
      <c r="I199" s="24">
        <v>146415059</v>
      </c>
      <c r="J199" s="25">
        <v>0</v>
      </c>
      <c r="K199" s="24">
        <v>0</v>
      </c>
      <c r="L199" s="9">
        <v>49.72</v>
      </c>
      <c r="M199" s="24">
        <v>39793.457000000002</v>
      </c>
      <c r="N199" s="26">
        <v>61.049734407342399</v>
      </c>
      <c r="O199" s="24">
        <v>12227319.615007199</v>
      </c>
      <c r="P199" s="24">
        <v>15013568</v>
      </c>
      <c r="Q199" s="24">
        <v>2786248.3849928002</v>
      </c>
    </row>
    <row r="200" spans="1:17" s="27" customFormat="1" ht="14" x14ac:dyDescent="0.3">
      <c r="A200" s="23">
        <v>242905</v>
      </c>
      <c r="B200" s="9" t="s">
        <v>253</v>
      </c>
      <c r="C200" s="24">
        <v>1830481</v>
      </c>
      <c r="D200" s="24">
        <v>54087</v>
      </c>
      <c r="E200" s="24">
        <v>369954463</v>
      </c>
      <c r="F200" s="20">
        <v>0.59019999999999995</v>
      </c>
      <c r="G200" s="24">
        <v>2183471</v>
      </c>
      <c r="H200" s="24">
        <v>407077</v>
      </c>
      <c r="I200" s="24">
        <v>2310023</v>
      </c>
      <c r="J200" s="25">
        <v>0</v>
      </c>
      <c r="K200" s="24">
        <v>407077</v>
      </c>
      <c r="L200" s="9">
        <v>49.72</v>
      </c>
      <c r="M200" s="24">
        <v>294.47199999999998</v>
      </c>
      <c r="N200" s="26">
        <v>125.633154595344</v>
      </c>
      <c r="O200" s="24">
        <v>0</v>
      </c>
      <c r="P200" s="24">
        <v>0</v>
      </c>
      <c r="Q200" s="24">
        <v>0</v>
      </c>
    </row>
    <row r="201" spans="1:17" s="27" customFormat="1" ht="14" x14ac:dyDescent="0.3">
      <c r="A201" s="23">
        <v>131001</v>
      </c>
      <c r="B201" s="9" t="s">
        <v>153</v>
      </c>
      <c r="C201" s="24">
        <v>1382184</v>
      </c>
      <c r="D201" s="24">
        <v>41059</v>
      </c>
      <c r="E201" s="24">
        <v>1069363244</v>
      </c>
      <c r="F201" s="20">
        <v>0.63219999999999998</v>
      </c>
      <c r="G201" s="24">
        <v>6760514</v>
      </c>
      <c r="H201" s="24">
        <v>5419389</v>
      </c>
      <c r="I201" s="24">
        <v>6704541</v>
      </c>
      <c r="J201" s="25">
        <v>-55973</v>
      </c>
      <c r="K201" s="24">
        <v>5363416</v>
      </c>
      <c r="L201" s="9">
        <v>49.72</v>
      </c>
      <c r="M201" s="24">
        <v>222.43899999999999</v>
      </c>
      <c r="N201" s="26">
        <v>480.74449354654502</v>
      </c>
      <c r="O201" s="24">
        <v>0</v>
      </c>
      <c r="P201" s="24">
        <v>0</v>
      </c>
      <c r="Q201" s="24">
        <v>0</v>
      </c>
    </row>
    <row r="202" spans="1:17" s="27" customFormat="1" ht="14" x14ac:dyDescent="0.3">
      <c r="A202" s="23">
        <v>128902</v>
      </c>
      <c r="B202" s="9" t="s">
        <v>148</v>
      </c>
      <c r="C202" s="24">
        <v>8770558</v>
      </c>
      <c r="D202" s="24">
        <v>313629</v>
      </c>
      <c r="E202" s="24">
        <v>1215587683</v>
      </c>
      <c r="F202" s="20">
        <v>0.56889999999999996</v>
      </c>
      <c r="G202" s="24">
        <v>6915478</v>
      </c>
      <c r="H202" s="24">
        <v>0</v>
      </c>
      <c r="I202" s="24">
        <v>7418094</v>
      </c>
      <c r="J202" s="25">
        <v>0</v>
      </c>
      <c r="K202" s="24">
        <v>0</v>
      </c>
      <c r="L202" s="9">
        <v>49.72</v>
      </c>
      <c r="M202" s="24">
        <v>1404.607</v>
      </c>
      <c r="N202" s="26">
        <v>86.5429036734118</v>
      </c>
      <c r="O202" s="24">
        <v>0</v>
      </c>
      <c r="P202" s="24">
        <v>0</v>
      </c>
      <c r="Q202" s="24">
        <v>0</v>
      </c>
    </row>
    <row r="203" spans="1:17" s="27" customFormat="1" ht="14" x14ac:dyDescent="0.3">
      <c r="A203" s="23">
        <v>220914</v>
      </c>
      <c r="B203" s="9" t="s">
        <v>339</v>
      </c>
      <c r="C203" s="24">
        <v>23513470</v>
      </c>
      <c r="D203" s="24">
        <v>1186018</v>
      </c>
      <c r="E203" s="24">
        <v>1980388762</v>
      </c>
      <c r="F203" s="20">
        <v>0.56889999999999996</v>
      </c>
      <c r="G203" s="24">
        <v>11266432</v>
      </c>
      <c r="H203" s="24">
        <v>0</v>
      </c>
      <c r="I203" s="24">
        <v>11935503</v>
      </c>
      <c r="J203" s="25">
        <v>0</v>
      </c>
      <c r="K203" s="24">
        <v>0</v>
      </c>
      <c r="L203" s="9">
        <v>49.72</v>
      </c>
      <c r="M203" s="24">
        <v>3756.625</v>
      </c>
      <c r="N203" s="26">
        <v>52.7172332079992</v>
      </c>
      <c r="O203" s="24">
        <v>1154296.6610999999</v>
      </c>
      <c r="P203" s="24">
        <v>1223880</v>
      </c>
      <c r="Q203" s="24">
        <v>69583.338900000104</v>
      </c>
    </row>
    <row r="204" spans="1:17" s="27" customFormat="1" ht="14" x14ac:dyDescent="0.3">
      <c r="A204" s="23">
        <v>175907</v>
      </c>
      <c r="B204" s="9" t="s">
        <v>327</v>
      </c>
      <c r="C204" s="24">
        <v>8079272</v>
      </c>
      <c r="D204" s="24">
        <v>279419</v>
      </c>
      <c r="E204" s="24">
        <v>734843953</v>
      </c>
      <c r="F204" s="20">
        <v>0.56889999999999996</v>
      </c>
      <c r="G204" s="24">
        <v>4180527</v>
      </c>
      <c r="H204" s="24">
        <v>0</v>
      </c>
      <c r="I204" s="24">
        <v>4455552</v>
      </c>
      <c r="J204" s="25">
        <v>0</v>
      </c>
      <c r="K204" s="24">
        <v>0</v>
      </c>
      <c r="L204" s="9">
        <v>49.72</v>
      </c>
      <c r="M204" s="24">
        <v>1288.4010000000001</v>
      </c>
      <c r="N204" s="26">
        <v>57.0353448188879</v>
      </c>
      <c r="O204" s="24">
        <v>0</v>
      </c>
      <c r="P204" s="24">
        <v>0</v>
      </c>
      <c r="Q204" s="24">
        <v>0</v>
      </c>
    </row>
    <row r="205" spans="1:17" s="27" customFormat="1" ht="14" x14ac:dyDescent="0.3">
      <c r="A205" s="23">
        <v>248901</v>
      </c>
      <c r="B205" s="9" t="s">
        <v>259</v>
      </c>
      <c r="C205" s="24">
        <v>12367802</v>
      </c>
      <c r="D205" s="24">
        <v>558864</v>
      </c>
      <c r="E205" s="24">
        <v>1983196420</v>
      </c>
      <c r="F205" s="20">
        <v>0.56889999999999996</v>
      </c>
      <c r="G205" s="24">
        <v>11282404</v>
      </c>
      <c r="H205" s="24">
        <v>0</v>
      </c>
      <c r="I205" s="24">
        <v>11228619</v>
      </c>
      <c r="J205" s="25">
        <v>0</v>
      </c>
      <c r="K205" s="24">
        <v>0</v>
      </c>
      <c r="L205" s="9">
        <v>49.72</v>
      </c>
      <c r="M205" s="24">
        <v>1986.779</v>
      </c>
      <c r="N205" s="26">
        <v>99.8196789879498</v>
      </c>
      <c r="O205" s="24">
        <v>81001.774541599996</v>
      </c>
      <c r="P205" s="24">
        <v>162622</v>
      </c>
      <c r="Q205" s="24">
        <v>81620.225458400004</v>
      </c>
    </row>
    <row r="206" spans="1:17" s="27" customFormat="1" ht="14" x14ac:dyDescent="0.3">
      <c r="A206" s="23">
        <v>133903</v>
      </c>
      <c r="B206" s="9" t="s">
        <v>156</v>
      </c>
      <c r="C206" s="24">
        <v>38725654</v>
      </c>
      <c r="D206" s="24">
        <v>1981985</v>
      </c>
      <c r="E206" s="24">
        <v>3285541292</v>
      </c>
      <c r="F206" s="20">
        <v>0.56889999999999996</v>
      </c>
      <c r="G206" s="24">
        <v>18691444</v>
      </c>
      <c r="H206" s="24">
        <v>0</v>
      </c>
      <c r="I206" s="24">
        <v>19981024</v>
      </c>
      <c r="J206" s="25">
        <v>0</v>
      </c>
      <c r="K206" s="24">
        <v>0</v>
      </c>
      <c r="L206" s="9">
        <v>49.72</v>
      </c>
      <c r="M206" s="24">
        <v>6173.0460000000003</v>
      </c>
      <c r="N206" s="26">
        <v>53.223988481537297</v>
      </c>
      <c r="O206" s="24">
        <v>0</v>
      </c>
      <c r="P206" s="24">
        <v>0</v>
      </c>
      <c r="Q206" s="24">
        <v>0</v>
      </c>
    </row>
    <row r="207" spans="1:17" s="27" customFormat="1" ht="14" x14ac:dyDescent="0.3">
      <c r="A207" s="23">
        <v>58905</v>
      </c>
      <c r="B207" s="9" t="s">
        <v>75</v>
      </c>
      <c r="C207" s="24">
        <v>2680433</v>
      </c>
      <c r="D207" s="24">
        <v>110246</v>
      </c>
      <c r="E207" s="24">
        <v>5517526278</v>
      </c>
      <c r="F207" s="20">
        <v>0.56889999999999996</v>
      </c>
      <c r="G207" s="24">
        <v>31389207</v>
      </c>
      <c r="H207" s="24">
        <v>28819020</v>
      </c>
      <c r="I207" s="24">
        <v>33041740</v>
      </c>
      <c r="J207" s="25">
        <v>0</v>
      </c>
      <c r="K207" s="24">
        <v>28819020</v>
      </c>
      <c r="L207" s="9">
        <v>49.72</v>
      </c>
      <c r="M207" s="24">
        <v>427.81799999999998</v>
      </c>
      <c r="N207" s="26">
        <v>1289.6900733489499</v>
      </c>
      <c r="O207" s="24">
        <v>130604.6212944</v>
      </c>
      <c r="P207" s="24">
        <v>3387761</v>
      </c>
      <c r="Q207" s="24">
        <v>3257156.3787055998</v>
      </c>
    </row>
    <row r="208" spans="1:17" s="27" customFormat="1" ht="14" x14ac:dyDescent="0.3">
      <c r="A208" s="23">
        <v>18907</v>
      </c>
      <c r="B208" s="9" t="s">
        <v>33</v>
      </c>
      <c r="C208" s="24">
        <v>2399956</v>
      </c>
      <c r="D208" s="24">
        <v>78757</v>
      </c>
      <c r="E208" s="24">
        <v>303753774</v>
      </c>
      <c r="F208" s="20">
        <v>0.56889999999999996</v>
      </c>
      <c r="G208" s="24">
        <v>1728055</v>
      </c>
      <c r="H208" s="24">
        <v>0</v>
      </c>
      <c r="I208" s="24">
        <v>1847279</v>
      </c>
      <c r="J208" s="25">
        <v>0</v>
      </c>
      <c r="K208" s="24">
        <v>0</v>
      </c>
      <c r="L208" s="9">
        <v>49.72</v>
      </c>
      <c r="M208" s="24">
        <v>380.03800000000001</v>
      </c>
      <c r="N208" s="26">
        <v>79.927210963114206</v>
      </c>
      <c r="O208" s="24">
        <v>0</v>
      </c>
      <c r="P208" s="24">
        <v>0</v>
      </c>
      <c r="Q208" s="24">
        <v>0</v>
      </c>
    </row>
    <row r="209" spans="1:17" s="27" customFormat="1" ht="14" x14ac:dyDescent="0.3">
      <c r="A209" s="23">
        <v>61905</v>
      </c>
      <c r="B209" s="9" t="s">
        <v>285</v>
      </c>
      <c r="C209" s="24">
        <v>23759202</v>
      </c>
      <c r="D209" s="24">
        <v>1108042</v>
      </c>
      <c r="E209" s="24">
        <v>1981348434</v>
      </c>
      <c r="F209" s="20">
        <v>0.56889999999999996</v>
      </c>
      <c r="G209" s="24">
        <v>11271891</v>
      </c>
      <c r="H209" s="24">
        <v>0</v>
      </c>
      <c r="I209" s="24">
        <v>11941287</v>
      </c>
      <c r="J209" s="25">
        <v>0</v>
      </c>
      <c r="K209" s="24">
        <v>0</v>
      </c>
      <c r="L209" s="9">
        <v>49.72</v>
      </c>
      <c r="M209" s="24">
        <v>3784.2269999999999</v>
      </c>
      <c r="N209" s="26">
        <v>52.358075612271698</v>
      </c>
      <c r="O209" s="24">
        <v>1162777.9165992001</v>
      </c>
      <c r="P209" s="24">
        <v>1224473</v>
      </c>
      <c r="Q209" s="24">
        <v>61695.0834007999</v>
      </c>
    </row>
    <row r="210" spans="1:17" s="27" customFormat="1" ht="14" x14ac:dyDescent="0.3">
      <c r="A210" s="23">
        <v>75902</v>
      </c>
      <c r="B210" s="9" t="s">
        <v>92</v>
      </c>
      <c r="C210" s="24">
        <v>17216877</v>
      </c>
      <c r="D210" s="24">
        <v>820111</v>
      </c>
      <c r="E210" s="24">
        <v>1623289217</v>
      </c>
      <c r="F210" s="20">
        <v>0.56889999999999996</v>
      </c>
      <c r="G210" s="24">
        <v>9234892</v>
      </c>
      <c r="H210" s="24">
        <v>0</v>
      </c>
      <c r="I210" s="24">
        <v>9839186</v>
      </c>
      <c r="J210" s="25">
        <v>0</v>
      </c>
      <c r="K210" s="24">
        <v>0</v>
      </c>
      <c r="L210" s="9">
        <v>49.72</v>
      </c>
      <c r="M210" s="24">
        <v>2751.297</v>
      </c>
      <c r="N210" s="26">
        <v>59.0008718433524</v>
      </c>
      <c r="O210" s="24">
        <v>0</v>
      </c>
      <c r="P210" s="24">
        <v>0</v>
      </c>
      <c r="Q210" s="24">
        <v>0</v>
      </c>
    </row>
    <row r="211" spans="1:17" s="27" customFormat="1" ht="14" x14ac:dyDescent="0.3">
      <c r="A211" s="23">
        <v>101916</v>
      </c>
      <c r="B211" s="9" t="s">
        <v>120</v>
      </c>
      <c r="C211" s="24">
        <v>56522249</v>
      </c>
      <c r="D211" s="24">
        <v>3033051</v>
      </c>
      <c r="E211" s="24">
        <v>15215626934</v>
      </c>
      <c r="F211" s="20">
        <v>0.5887</v>
      </c>
      <c r="G211" s="24">
        <v>89574396</v>
      </c>
      <c r="H211" s="24">
        <v>36085198</v>
      </c>
      <c r="I211" s="24">
        <v>84042067</v>
      </c>
      <c r="J211" s="25">
        <v>-5532329</v>
      </c>
      <c r="K211" s="24">
        <v>30552869</v>
      </c>
      <c r="L211" s="9">
        <v>49.72</v>
      </c>
      <c r="M211" s="24">
        <v>8977.152</v>
      </c>
      <c r="N211" s="26">
        <v>169.492807228841</v>
      </c>
      <c r="O211" s="24">
        <v>0</v>
      </c>
      <c r="P211" s="24">
        <v>0</v>
      </c>
      <c r="Q211" s="24">
        <v>0</v>
      </c>
    </row>
    <row r="212" spans="1:17" s="27" customFormat="1" ht="14" x14ac:dyDescent="0.3">
      <c r="A212" s="23">
        <v>227912</v>
      </c>
      <c r="B212" s="9" t="s">
        <v>240</v>
      </c>
      <c r="C212" s="24">
        <v>15701921</v>
      </c>
      <c r="D212" s="24">
        <v>822179</v>
      </c>
      <c r="E212" s="24">
        <v>4011390745</v>
      </c>
      <c r="F212" s="20">
        <v>0.56889999999999996</v>
      </c>
      <c r="G212" s="24">
        <v>22820802</v>
      </c>
      <c r="H212" s="24">
        <v>7941060</v>
      </c>
      <c r="I212" s="24">
        <v>20961686</v>
      </c>
      <c r="J212" s="25">
        <v>-1859116</v>
      </c>
      <c r="K212" s="24">
        <v>6081944</v>
      </c>
      <c r="L212" s="9">
        <v>49.72</v>
      </c>
      <c r="M212" s="24">
        <v>2505.1779999999999</v>
      </c>
      <c r="N212" s="26">
        <v>160.123981010531</v>
      </c>
      <c r="O212" s="24">
        <v>0</v>
      </c>
      <c r="P212" s="24">
        <v>0</v>
      </c>
      <c r="Q212" s="24">
        <v>0</v>
      </c>
    </row>
    <row r="213" spans="1:17" s="27" customFormat="1" ht="14" x14ac:dyDescent="0.3">
      <c r="A213" s="23">
        <v>61912</v>
      </c>
      <c r="B213" s="9" t="s">
        <v>82</v>
      </c>
      <c r="C213" s="24">
        <v>30194678</v>
      </c>
      <c r="D213" s="24">
        <v>1621331</v>
      </c>
      <c r="E213" s="24">
        <v>3072264897</v>
      </c>
      <c r="F213" s="20">
        <v>0.56889999999999996</v>
      </c>
      <c r="G213" s="24">
        <v>17478115</v>
      </c>
      <c r="H213" s="24">
        <v>0</v>
      </c>
      <c r="I213" s="24">
        <v>18516076</v>
      </c>
      <c r="J213" s="25">
        <v>0</v>
      </c>
      <c r="K213" s="24">
        <v>0</v>
      </c>
      <c r="L213" s="9">
        <v>49.72</v>
      </c>
      <c r="M213" s="24">
        <v>4842.9120000000003</v>
      </c>
      <c r="N213" s="26">
        <v>63.438379574107501</v>
      </c>
      <c r="O213" s="24">
        <v>1488079.6330752</v>
      </c>
      <c r="P213" s="24">
        <v>1898660</v>
      </c>
      <c r="Q213" s="24">
        <v>410580.36692479998</v>
      </c>
    </row>
    <row r="214" spans="1:17" s="27" customFormat="1" ht="14" x14ac:dyDescent="0.3">
      <c r="A214" s="23">
        <v>227913</v>
      </c>
      <c r="B214" s="9" t="s">
        <v>241</v>
      </c>
      <c r="C214" s="24">
        <v>82438049</v>
      </c>
      <c r="D214" s="24">
        <v>4823595</v>
      </c>
      <c r="E214" s="24">
        <v>21159358158</v>
      </c>
      <c r="F214" s="20">
        <v>0.6048</v>
      </c>
      <c r="G214" s="24">
        <v>127971798</v>
      </c>
      <c r="H214" s="24">
        <v>50357344</v>
      </c>
      <c r="I214" s="24">
        <v>111686048</v>
      </c>
      <c r="J214" s="25">
        <v>-16285750</v>
      </c>
      <c r="K214" s="24">
        <v>34071594</v>
      </c>
      <c r="L214" s="9">
        <v>49.72</v>
      </c>
      <c r="M214" s="24">
        <v>13095.964</v>
      </c>
      <c r="N214" s="26">
        <v>161.571596852282</v>
      </c>
      <c r="O214" s="24">
        <v>0</v>
      </c>
      <c r="P214" s="24">
        <v>0</v>
      </c>
      <c r="Q214" s="24">
        <v>0</v>
      </c>
    </row>
    <row r="215" spans="1:17" s="27" customFormat="1" ht="14" x14ac:dyDescent="0.3">
      <c r="A215" s="23">
        <v>57913</v>
      </c>
      <c r="B215" s="9" t="s">
        <v>284</v>
      </c>
      <c r="C215" s="24">
        <v>55636443</v>
      </c>
      <c r="D215" s="24">
        <v>2807441</v>
      </c>
      <c r="E215" s="24">
        <v>6180994141</v>
      </c>
      <c r="F215" s="20">
        <v>0.56889999999999996</v>
      </c>
      <c r="G215" s="24">
        <v>35163676</v>
      </c>
      <c r="H215" s="24">
        <v>0</v>
      </c>
      <c r="I215" s="24">
        <v>37150339</v>
      </c>
      <c r="J215" s="25">
        <v>0</v>
      </c>
      <c r="K215" s="24">
        <v>0</v>
      </c>
      <c r="L215" s="9">
        <v>49.72</v>
      </c>
      <c r="M215" s="24">
        <v>8869.1280000000006</v>
      </c>
      <c r="N215" s="26">
        <v>69.691114402678593</v>
      </c>
      <c r="O215" s="24">
        <v>4193653.6499616001</v>
      </c>
      <c r="P215" s="24">
        <v>5878125</v>
      </c>
      <c r="Q215" s="24">
        <v>1684471.3500383999</v>
      </c>
    </row>
    <row r="216" spans="1:17" s="27" customFormat="1" ht="14" x14ac:dyDescent="0.3">
      <c r="A216" s="23">
        <v>193902</v>
      </c>
      <c r="B216" s="9" t="s">
        <v>211</v>
      </c>
      <c r="C216" s="24">
        <v>4405292</v>
      </c>
      <c r="D216" s="24">
        <v>144251</v>
      </c>
      <c r="E216" s="24">
        <v>845377875</v>
      </c>
      <c r="F216" s="20">
        <v>0.56889999999999996</v>
      </c>
      <c r="G216" s="24">
        <v>4809355</v>
      </c>
      <c r="H216" s="24">
        <v>548314</v>
      </c>
      <c r="I216" s="24">
        <v>4110905</v>
      </c>
      <c r="J216" s="25">
        <v>-698450</v>
      </c>
      <c r="K216" s="24">
        <v>0</v>
      </c>
      <c r="L216" s="9">
        <v>49.72</v>
      </c>
      <c r="M216" s="24">
        <v>700.61800000000005</v>
      </c>
      <c r="N216" s="26">
        <v>120.66174077742799</v>
      </c>
      <c r="O216" s="24">
        <v>0</v>
      </c>
      <c r="P216" s="24">
        <v>0</v>
      </c>
      <c r="Q216" s="24">
        <v>0</v>
      </c>
    </row>
    <row r="217" spans="1:17" s="27" customFormat="1" ht="14" x14ac:dyDescent="0.3">
      <c r="A217" s="23">
        <v>246913</v>
      </c>
      <c r="B217" s="9" t="s">
        <v>258</v>
      </c>
      <c r="C217" s="24">
        <v>318449597</v>
      </c>
      <c r="D217" s="24">
        <v>18468497</v>
      </c>
      <c r="E217" s="24">
        <v>44589115180</v>
      </c>
      <c r="F217" s="20">
        <v>0.56889999999999996</v>
      </c>
      <c r="G217" s="24">
        <v>253667476</v>
      </c>
      <c r="H217" s="24">
        <v>0</v>
      </c>
      <c r="I217" s="24">
        <v>268690895</v>
      </c>
      <c r="J217" s="25">
        <v>0</v>
      </c>
      <c r="K217" s="24">
        <v>0</v>
      </c>
      <c r="L217" s="9">
        <v>49.72</v>
      </c>
      <c r="M217" s="24">
        <v>50709.646000000001</v>
      </c>
      <c r="N217" s="26">
        <v>87.930243449145706</v>
      </c>
      <c r="O217" s="24">
        <v>16035363.690403201</v>
      </c>
      <c r="P217" s="24">
        <v>28358677</v>
      </c>
      <c r="Q217" s="24">
        <v>12323313.309596799</v>
      </c>
    </row>
    <row r="218" spans="1:17" s="27" customFormat="1" ht="14" x14ac:dyDescent="0.3">
      <c r="A218" s="23">
        <v>145911</v>
      </c>
      <c r="B218" s="9" t="s">
        <v>170</v>
      </c>
      <c r="C218" s="24">
        <v>8457853</v>
      </c>
      <c r="D218" s="24">
        <v>326779</v>
      </c>
      <c r="E218" s="24">
        <v>1139335225</v>
      </c>
      <c r="F218" s="20">
        <v>0.58879999999999999</v>
      </c>
      <c r="G218" s="24">
        <v>6708406</v>
      </c>
      <c r="H218" s="24">
        <v>0</v>
      </c>
      <c r="I218" s="24">
        <v>7107236</v>
      </c>
      <c r="J218" s="25">
        <v>0</v>
      </c>
      <c r="K218" s="24">
        <v>0</v>
      </c>
      <c r="L218" s="9">
        <v>49.72</v>
      </c>
      <c r="M218" s="24">
        <v>1339.364</v>
      </c>
      <c r="N218" s="26">
        <v>85.065391111004899</v>
      </c>
      <c r="O218" s="24">
        <v>0</v>
      </c>
      <c r="P218" s="24">
        <v>0</v>
      </c>
      <c r="Q218" s="24">
        <v>0</v>
      </c>
    </row>
    <row r="219" spans="1:17" s="27" customFormat="1" ht="14" x14ac:dyDescent="0.3">
      <c r="A219" s="23">
        <v>61902</v>
      </c>
      <c r="B219" s="9" t="s">
        <v>78</v>
      </c>
      <c r="C219" s="24">
        <v>391497452</v>
      </c>
      <c r="D219" s="24">
        <v>21047573</v>
      </c>
      <c r="E219" s="24">
        <v>56863660661</v>
      </c>
      <c r="F219" s="20">
        <v>0.56889999999999996</v>
      </c>
      <c r="G219" s="24">
        <v>323497366</v>
      </c>
      <c r="H219" s="24">
        <v>0</v>
      </c>
      <c r="I219" s="24">
        <v>342967368</v>
      </c>
      <c r="J219" s="25">
        <v>0</v>
      </c>
      <c r="K219" s="24">
        <v>0</v>
      </c>
      <c r="L219" s="9">
        <v>49.72</v>
      </c>
      <c r="M219" s="24">
        <v>62393.061000000002</v>
      </c>
      <c r="N219" s="26">
        <v>91.137796013886899</v>
      </c>
      <c r="O219" s="24">
        <v>16441569.862476001</v>
      </c>
      <c r="P219" s="24">
        <v>30137740</v>
      </c>
      <c r="Q219" s="24">
        <v>13696170.137523999</v>
      </c>
    </row>
    <row r="220" spans="1:17" s="27" customFormat="1" ht="14" x14ac:dyDescent="0.3">
      <c r="A220" s="23">
        <v>246908</v>
      </c>
      <c r="B220" s="9" t="s">
        <v>346</v>
      </c>
      <c r="C220" s="24">
        <v>81220121</v>
      </c>
      <c r="D220" s="24">
        <v>4333787</v>
      </c>
      <c r="E220" s="24">
        <v>8518215162</v>
      </c>
      <c r="F220" s="20">
        <v>0.56889999999999996</v>
      </c>
      <c r="G220" s="24">
        <v>48460126</v>
      </c>
      <c r="H220" s="24">
        <v>0</v>
      </c>
      <c r="I220" s="24">
        <v>51469520</v>
      </c>
      <c r="J220" s="25">
        <v>0</v>
      </c>
      <c r="K220" s="24">
        <v>0</v>
      </c>
      <c r="L220" s="9">
        <v>49.72</v>
      </c>
      <c r="M220" s="24">
        <v>12939.003000000001</v>
      </c>
      <c r="N220" s="26">
        <v>65.833628464264194</v>
      </c>
      <c r="O220" s="24">
        <v>0</v>
      </c>
      <c r="P220" s="24">
        <v>0</v>
      </c>
      <c r="Q220" s="24">
        <v>0</v>
      </c>
    </row>
    <row r="221" spans="1:17" s="27" customFormat="1" ht="14" x14ac:dyDescent="0.3">
      <c r="A221" s="23">
        <v>61914</v>
      </c>
      <c r="B221" s="9" t="s">
        <v>83</v>
      </c>
      <c r="C221" s="24">
        <v>63261216</v>
      </c>
      <c r="D221" s="24">
        <v>3511784</v>
      </c>
      <c r="E221" s="24">
        <v>7899116280</v>
      </c>
      <c r="F221" s="20">
        <v>0.56889999999999996</v>
      </c>
      <c r="G221" s="24">
        <v>44938073</v>
      </c>
      <c r="H221" s="24">
        <v>0</v>
      </c>
      <c r="I221" s="24">
        <v>47606780</v>
      </c>
      <c r="J221" s="25">
        <v>0</v>
      </c>
      <c r="K221" s="24">
        <v>0</v>
      </c>
      <c r="L221" s="9">
        <v>49.72</v>
      </c>
      <c r="M221" s="24">
        <v>10041.407999999999</v>
      </c>
      <c r="N221" s="26">
        <v>78.665425008126405</v>
      </c>
      <c r="O221" s="24">
        <v>3085419.4195968001</v>
      </c>
      <c r="P221" s="24">
        <v>4881654</v>
      </c>
      <c r="Q221" s="24">
        <v>1796234.5804031999</v>
      </c>
    </row>
    <row r="222" spans="1:17" s="27" customFormat="1" ht="14" x14ac:dyDescent="0.3">
      <c r="A222" s="23">
        <v>150901</v>
      </c>
      <c r="B222" s="9" t="s">
        <v>175</v>
      </c>
      <c r="C222" s="24">
        <v>17879054</v>
      </c>
      <c r="D222" s="24">
        <v>821307</v>
      </c>
      <c r="E222" s="24">
        <v>7149514459</v>
      </c>
      <c r="F222" s="20">
        <v>0.56889999999999996</v>
      </c>
      <c r="G222" s="24">
        <v>40673588</v>
      </c>
      <c r="H222" s="24">
        <v>23615841</v>
      </c>
      <c r="I222" s="24">
        <v>41690121</v>
      </c>
      <c r="J222" s="25">
        <v>0</v>
      </c>
      <c r="K222" s="24">
        <v>23615841</v>
      </c>
      <c r="L222" s="9">
        <v>49.72</v>
      </c>
      <c r="M222" s="24">
        <v>2819.203</v>
      </c>
      <c r="N222" s="26">
        <v>253.60055515690101</v>
      </c>
      <c r="O222" s="24">
        <v>0</v>
      </c>
      <c r="P222" s="24">
        <v>0</v>
      </c>
      <c r="Q222" s="24">
        <v>0</v>
      </c>
    </row>
    <row r="223" spans="1:17" s="27" customFormat="1" ht="14" x14ac:dyDescent="0.3">
      <c r="A223" s="23">
        <v>160905</v>
      </c>
      <c r="B223" s="9" t="s">
        <v>368</v>
      </c>
      <c r="C223" s="24">
        <v>1904506</v>
      </c>
      <c r="D223" s="24">
        <v>51814</v>
      </c>
      <c r="E223" s="24">
        <v>180157842</v>
      </c>
      <c r="F223" s="20">
        <v>0.56889999999999996</v>
      </c>
      <c r="G223" s="24">
        <v>1024918</v>
      </c>
      <c r="H223" s="24">
        <v>0</v>
      </c>
      <c r="I223" s="24">
        <v>1082863</v>
      </c>
      <c r="J223" s="25">
        <v>0</v>
      </c>
      <c r="K223" s="24">
        <v>0</v>
      </c>
      <c r="L223" s="9">
        <v>49.72</v>
      </c>
      <c r="M223" s="24">
        <v>304.18400000000003</v>
      </c>
      <c r="N223" s="26">
        <v>59.226600347158303</v>
      </c>
      <c r="O223" s="24">
        <v>37356.350345600003</v>
      </c>
      <c r="P223" s="24">
        <v>44499</v>
      </c>
      <c r="Q223" s="24">
        <v>7142.6496544000001</v>
      </c>
    </row>
    <row r="224" spans="1:17" s="27" customFormat="1" ht="14" x14ac:dyDescent="0.3">
      <c r="A224" s="23">
        <v>92903</v>
      </c>
      <c r="B224" s="9" t="s">
        <v>306</v>
      </c>
      <c r="C224" s="24">
        <v>69773718</v>
      </c>
      <c r="D224" s="24">
        <v>3496873</v>
      </c>
      <c r="E224" s="24">
        <v>6355993396</v>
      </c>
      <c r="F224" s="20">
        <v>0.56889999999999996</v>
      </c>
      <c r="G224" s="24">
        <v>36159246</v>
      </c>
      <c r="H224" s="24">
        <v>0</v>
      </c>
      <c r="I224" s="24">
        <v>38699672</v>
      </c>
      <c r="J224" s="25">
        <v>0</v>
      </c>
      <c r="K224" s="24">
        <v>0</v>
      </c>
      <c r="L224" s="9">
        <v>49.72</v>
      </c>
      <c r="M224" s="24">
        <v>11197.169</v>
      </c>
      <c r="N224" s="26">
        <v>56.7642892234635</v>
      </c>
      <c r="O224" s="24">
        <v>0</v>
      </c>
      <c r="P224" s="24">
        <v>0</v>
      </c>
      <c r="Q224" s="24">
        <v>0</v>
      </c>
    </row>
    <row r="225" spans="1:17" s="27" customFormat="1" ht="14" x14ac:dyDescent="0.3">
      <c r="A225" s="23">
        <v>83902</v>
      </c>
      <c r="B225" s="9" t="s">
        <v>298</v>
      </c>
      <c r="C225" s="24">
        <v>1860233</v>
      </c>
      <c r="D225" s="24">
        <v>66472</v>
      </c>
      <c r="E225" s="24">
        <v>166962994</v>
      </c>
      <c r="F225" s="20">
        <v>0.63219999999999998</v>
      </c>
      <c r="G225" s="24">
        <v>1055540</v>
      </c>
      <c r="H225" s="24">
        <v>0</v>
      </c>
      <c r="I225" s="24">
        <v>1034119</v>
      </c>
      <c r="J225" s="25">
        <v>0</v>
      </c>
      <c r="K225" s="24">
        <v>0</v>
      </c>
      <c r="L225" s="9">
        <v>49.72</v>
      </c>
      <c r="M225" s="24">
        <v>294.50700000000001</v>
      </c>
      <c r="N225" s="26">
        <v>56.692368602444098</v>
      </c>
      <c r="O225" s="24">
        <v>83610.890708399995</v>
      </c>
      <c r="P225" s="24">
        <v>95336</v>
      </c>
      <c r="Q225" s="24">
        <v>11725.1092916</v>
      </c>
    </row>
    <row r="226" spans="1:17" s="27" customFormat="1" ht="14" x14ac:dyDescent="0.3">
      <c r="A226" s="23">
        <v>43919</v>
      </c>
      <c r="B226" s="9" t="s">
        <v>56</v>
      </c>
      <c r="C226" s="24">
        <v>28439209</v>
      </c>
      <c r="D226" s="24">
        <v>1782900</v>
      </c>
      <c r="E226" s="24">
        <v>3787124768</v>
      </c>
      <c r="F226" s="20">
        <v>0.56889999999999996</v>
      </c>
      <c r="G226" s="24">
        <v>21544953</v>
      </c>
      <c r="H226" s="24">
        <v>0</v>
      </c>
      <c r="I226" s="24">
        <v>22824428</v>
      </c>
      <c r="J226" s="25">
        <v>0</v>
      </c>
      <c r="K226" s="24">
        <v>0</v>
      </c>
      <c r="L226" s="9">
        <v>49.72</v>
      </c>
      <c r="M226" s="24">
        <v>4566.3739999999998</v>
      </c>
      <c r="N226" s="26">
        <v>82.935054553131195</v>
      </c>
      <c r="O226" s="24">
        <v>1403107.9124304</v>
      </c>
      <c r="P226" s="24">
        <v>2340443</v>
      </c>
      <c r="Q226" s="24">
        <v>937335.08756959997</v>
      </c>
    </row>
    <row r="227" spans="1:17" s="27" customFormat="1" ht="14" x14ac:dyDescent="0.3">
      <c r="A227" s="23">
        <v>152906</v>
      </c>
      <c r="B227" s="9" t="s">
        <v>321</v>
      </c>
      <c r="C227" s="24">
        <v>62617009</v>
      </c>
      <c r="D227" s="24">
        <v>3521134</v>
      </c>
      <c r="E227" s="24">
        <v>5575488165</v>
      </c>
      <c r="F227" s="20">
        <v>0.56889999999999996</v>
      </c>
      <c r="G227" s="24">
        <v>31718952</v>
      </c>
      <c r="H227" s="24">
        <v>0</v>
      </c>
      <c r="I227" s="24">
        <v>33907338</v>
      </c>
      <c r="J227" s="25">
        <v>0</v>
      </c>
      <c r="K227" s="24">
        <v>0</v>
      </c>
      <c r="L227" s="9">
        <v>49.72</v>
      </c>
      <c r="M227" s="24">
        <v>10000.573</v>
      </c>
      <c r="N227" s="26">
        <v>55.751687078330399</v>
      </c>
      <c r="O227" s="24">
        <v>0</v>
      </c>
      <c r="P227" s="24">
        <v>0</v>
      </c>
      <c r="Q227" s="24">
        <v>0</v>
      </c>
    </row>
    <row r="228" spans="1:17" s="27" customFormat="1" ht="14" x14ac:dyDescent="0.3">
      <c r="A228" s="23">
        <v>170906</v>
      </c>
      <c r="B228" s="9" t="s">
        <v>190</v>
      </c>
      <c r="C228" s="24">
        <v>124729208</v>
      </c>
      <c r="D228" s="24">
        <v>6495461</v>
      </c>
      <c r="E228" s="24">
        <v>11598844577</v>
      </c>
      <c r="F228" s="20">
        <v>0.56889999999999996</v>
      </c>
      <c r="G228" s="24">
        <v>65985827</v>
      </c>
      <c r="H228" s="24">
        <v>0</v>
      </c>
      <c r="I228" s="24">
        <v>70538388</v>
      </c>
      <c r="J228" s="25">
        <v>0</v>
      </c>
      <c r="K228" s="24">
        <v>0</v>
      </c>
      <c r="L228" s="9">
        <v>49.72</v>
      </c>
      <c r="M228" s="24">
        <v>19779.736000000001</v>
      </c>
      <c r="N228" s="26">
        <v>58.640037344280003</v>
      </c>
      <c r="O228" s="24">
        <v>0</v>
      </c>
      <c r="P228" s="24">
        <v>0</v>
      </c>
      <c r="Q228" s="24">
        <v>0</v>
      </c>
    </row>
    <row r="229" spans="1:17" s="27" customFormat="1" ht="14" x14ac:dyDescent="0.3">
      <c r="A229" s="23">
        <v>107906</v>
      </c>
      <c r="B229" s="9" t="s">
        <v>132</v>
      </c>
      <c r="C229" s="24">
        <v>14741232</v>
      </c>
      <c r="D229" s="24">
        <v>659562</v>
      </c>
      <c r="E229" s="24">
        <v>3255590384</v>
      </c>
      <c r="F229" s="20">
        <v>0.56889999999999996</v>
      </c>
      <c r="G229" s="24">
        <v>18521054</v>
      </c>
      <c r="H229" s="24">
        <v>4439384</v>
      </c>
      <c r="I229" s="24">
        <v>19611239</v>
      </c>
      <c r="J229" s="25">
        <v>0</v>
      </c>
      <c r="K229" s="24">
        <v>4439384</v>
      </c>
      <c r="L229" s="9">
        <v>49.72</v>
      </c>
      <c r="M229" s="24">
        <v>2345.6210000000001</v>
      </c>
      <c r="N229" s="26">
        <v>138.79439108023001</v>
      </c>
      <c r="O229" s="24">
        <v>0</v>
      </c>
      <c r="P229" s="24">
        <v>0</v>
      </c>
      <c r="Q229" s="24">
        <v>0</v>
      </c>
    </row>
    <row r="230" spans="1:17" s="27" customFormat="1" ht="14" x14ac:dyDescent="0.3">
      <c r="A230" s="23">
        <v>109908</v>
      </c>
      <c r="B230" s="9" t="s">
        <v>369</v>
      </c>
      <c r="C230" s="24">
        <v>1156665</v>
      </c>
      <c r="D230" s="24">
        <v>24906</v>
      </c>
      <c r="E230" s="24">
        <v>113727503</v>
      </c>
      <c r="F230" s="20">
        <v>0.56889999999999996</v>
      </c>
      <c r="G230" s="24">
        <v>646996</v>
      </c>
      <c r="H230" s="24">
        <v>0</v>
      </c>
      <c r="I230" s="24">
        <v>685418</v>
      </c>
      <c r="J230" s="25">
        <v>0</v>
      </c>
      <c r="K230" s="24">
        <v>0</v>
      </c>
      <c r="L230" s="9">
        <v>49.72</v>
      </c>
      <c r="M230" s="24">
        <v>184.755</v>
      </c>
      <c r="N230" s="26">
        <v>61.555845849909304</v>
      </c>
      <c r="O230" s="24">
        <v>56769.594947999998</v>
      </c>
      <c r="P230" s="24">
        <v>70284</v>
      </c>
      <c r="Q230" s="24">
        <v>13514.405052</v>
      </c>
    </row>
    <row r="231" spans="1:17" s="27" customFormat="1" ht="14" x14ac:dyDescent="0.3">
      <c r="A231" s="23">
        <v>227907</v>
      </c>
      <c r="B231" s="9" t="s">
        <v>237</v>
      </c>
      <c r="C231" s="24">
        <v>81018344</v>
      </c>
      <c r="D231" s="24">
        <v>4150540</v>
      </c>
      <c r="E231" s="24">
        <v>12237986735</v>
      </c>
      <c r="F231" s="20">
        <v>0.57799999999999996</v>
      </c>
      <c r="G231" s="24">
        <v>70735563</v>
      </c>
      <c r="H231" s="24">
        <v>0</v>
      </c>
      <c r="I231" s="24">
        <v>75495048</v>
      </c>
      <c r="J231" s="25">
        <v>0</v>
      </c>
      <c r="K231" s="24">
        <v>0</v>
      </c>
      <c r="L231" s="9">
        <v>49.72</v>
      </c>
      <c r="M231" s="24">
        <v>12811.843999999999</v>
      </c>
      <c r="N231" s="26">
        <v>95.520884698564899</v>
      </c>
      <c r="O231" s="24">
        <v>0</v>
      </c>
      <c r="P231" s="24">
        <v>0</v>
      </c>
      <c r="Q231" s="24">
        <v>0</v>
      </c>
    </row>
    <row r="232" spans="1:17" s="27" customFormat="1" ht="14" x14ac:dyDescent="0.3">
      <c r="A232" s="23">
        <v>22902</v>
      </c>
      <c r="B232" s="9" t="s">
        <v>276</v>
      </c>
      <c r="C232" s="24">
        <v>1691498</v>
      </c>
      <c r="D232" s="24">
        <v>24936</v>
      </c>
      <c r="E232" s="24">
        <v>141717964</v>
      </c>
      <c r="F232" s="20">
        <v>0.56889999999999996</v>
      </c>
      <c r="G232" s="24">
        <v>806233</v>
      </c>
      <c r="H232" s="24">
        <v>0</v>
      </c>
      <c r="I232" s="24">
        <v>854113</v>
      </c>
      <c r="J232" s="25">
        <v>0</v>
      </c>
      <c r="K232" s="24">
        <v>0</v>
      </c>
      <c r="L232" s="9">
        <v>49.72</v>
      </c>
      <c r="M232" s="24">
        <v>272.12900000000002</v>
      </c>
      <c r="N232" s="26">
        <v>52.077494129622302</v>
      </c>
      <c r="O232" s="24">
        <v>83616.968978399993</v>
      </c>
      <c r="P232" s="24">
        <v>87582</v>
      </c>
      <c r="Q232" s="24">
        <v>3965.0310215999898</v>
      </c>
    </row>
    <row r="233" spans="1:17" s="27" customFormat="1" ht="14" x14ac:dyDescent="0.3">
      <c r="A233" s="23">
        <v>27904</v>
      </c>
      <c r="B233" s="9" t="s">
        <v>44</v>
      </c>
      <c r="C233" s="24">
        <v>36339571</v>
      </c>
      <c r="D233" s="24">
        <v>1702095</v>
      </c>
      <c r="E233" s="24">
        <v>7269750832</v>
      </c>
      <c r="F233" s="20">
        <v>0.56889999999999996</v>
      </c>
      <c r="G233" s="24">
        <v>41357612</v>
      </c>
      <c r="H233" s="24">
        <v>6720136</v>
      </c>
      <c r="I233" s="24">
        <v>44194122</v>
      </c>
      <c r="J233" s="25">
        <v>0</v>
      </c>
      <c r="K233" s="24">
        <v>6720136</v>
      </c>
      <c r="L233" s="9">
        <v>49.72</v>
      </c>
      <c r="M233" s="24">
        <v>5763.3549999999996</v>
      </c>
      <c r="N233" s="26">
        <v>126.13748124139499</v>
      </c>
      <c r="O233" s="24">
        <v>0</v>
      </c>
      <c r="P233" s="24">
        <v>0</v>
      </c>
      <c r="Q233" s="24">
        <v>0</v>
      </c>
    </row>
    <row r="234" spans="1:17" s="27" customFormat="1" ht="14" x14ac:dyDescent="0.3">
      <c r="A234" s="23">
        <v>189901</v>
      </c>
      <c r="B234" s="9" t="s">
        <v>209</v>
      </c>
      <c r="C234" s="24">
        <v>2940339</v>
      </c>
      <c r="D234" s="24">
        <v>80225</v>
      </c>
      <c r="E234" s="24">
        <v>648093612</v>
      </c>
      <c r="F234" s="20">
        <v>0.56889999999999996</v>
      </c>
      <c r="G234" s="24">
        <v>3687005</v>
      </c>
      <c r="H234" s="24">
        <v>826891</v>
      </c>
      <c r="I234" s="24">
        <v>3954976</v>
      </c>
      <c r="J234" s="25">
        <v>0</v>
      </c>
      <c r="K234" s="24">
        <v>826891</v>
      </c>
      <c r="L234" s="9">
        <v>49.72</v>
      </c>
      <c r="M234" s="24">
        <v>472.608</v>
      </c>
      <c r="N234" s="26">
        <v>137.13132490351401</v>
      </c>
      <c r="O234" s="24">
        <v>0</v>
      </c>
      <c r="P234" s="24">
        <v>0</v>
      </c>
      <c r="Q234" s="24">
        <v>0</v>
      </c>
    </row>
    <row r="235" spans="1:17" s="27" customFormat="1" ht="14" x14ac:dyDescent="0.3">
      <c r="A235" s="23">
        <v>94904</v>
      </c>
      <c r="B235" s="9" t="s">
        <v>308</v>
      </c>
      <c r="C235" s="24">
        <v>15997425</v>
      </c>
      <c r="D235" s="24">
        <v>752615</v>
      </c>
      <c r="E235" s="24">
        <v>1561966888</v>
      </c>
      <c r="F235" s="20">
        <v>0.56889999999999996</v>
      </c>
      <c r="G235" s="24">
        <v>8886030</v>
      </c>
      <c r="H235" s="24">
        <v>0</v>
      </c>
      <c r="I235" s="24">
        <v>9413738</v>
      </c>
      <c r="J235" s="25">
        <v>0</v>
      </c>
      <c r="K235" s="24">
        <v>0</v>
      </c>
      <c r="L235" s="9">
        <v>49.72</v>
      </c>
      <c r="M235" s="24">
        <v>2548.0189999999998</v>
      </c>
      <c r="N235" s="26">
        <v>61.301226089758401</v>
      </c>
      <c r="O235" s="24">
        <v>782928.77892239997</v>
      </c>
      <c r="P235" s="24">
        <v>965296</v>
      </c>
      <c r="Q235" s="24">
        <v>182367.2210776</v>
      </c>
    </row>
    <row r="236" spans="1:17" s="27" customFormat="1" ht="14" x14ac:dyDescent="0.3">
      <c r="A236" s="23">
        <v>158904</v>
      </c>
      <c r="B236" s="9" t="s">
        <v>179</v>
      </c>
      <c r="C236" s="24">
        <v>1954803</v>
      </c>
      <c r="D236" s="24">
        <v>43563</v>
      </c>
      <c r="E236" s="24">
        <v>467500732</v>
      </c>
      <c r="F236" s="20">
        <v>0.56889999999999996</v>
      </c>
      <c r="G236" s="24">
        <v>2659612</v>
      </c>
      <c r="H236" s="24">
        <v>748372</v>
      </c>
      <c r="I236" s="24">
        <v>2717704</v>
      </c>
      <c r="J236" s="25">
        <v>0</v>
      </c>
      <c r="K236" s="24">
        <v>748372</v>
      </c>
      <c r="L236" s="9">
        <v>49.72</v>
      </c>
      <c r="M236" s="24">
        <v>310.80099999999999</v>
      </c>
      <c r="N236" s="26">
        <v>150.41802696902499</v>
      </c>
      <c r="O236" s="24">
        <v>0</v>
      </c>
      <c r="P236" s="24">
        <v>0</v>
      </c>
      <c r="Q236" s="24">
        <v>0</v>
      </c>
    </row>
    <row r="237" spans="1:17" s="27" customFormat="1" ht="14" x14ac:dyDescent="0.3">
      <c r="A237" s="23">
        <v>25905</v>
      </c>
      <c r="B237" s="9" t="s">
        <v>41</v>
      </c>
      <c r="C237" s="24">
        <v>3184815</v>
      </c>
      <c r="D237" s="24">
        <v>102184</v>
      </c>
      <c r="E237" s="24">
        <v>296161198</v>
      </c>
      <c r="F237" s="20">
        <v>0.57169999999999999</v>
      </c>
      <c r="G237" s="24">
        <v>1693154</v>
      </c>
      <c r="H237" s="24">
        <v>0</v>
      </c>
      <c r="I237" s="24">
        <v>1812085</v>
      </c>
      <c r="J237" s="25">
        <v>0</v>
      </c>
      <c r="K237" s="24">
        <v>0</v>
      </c>
      <c r="L237" s="9">
        <v>49.72</v>
      </c>
      <c r="M237" s="24">
        <v>505.84699999999998</v>
      </c>
      <c r="N237" s="26">
        <v>58.547584150938903</v>
      </c>
      <c r="O237" s="24">
        <v>0</v>
      </c>
      <c r="P237" s="24">
        <v>0</v>
      </c>
      <c r="Q237" s="24">
        <v>0</v>
      </c>
    </row>
    <row r="238" spans="1:17" s="27" customFormat="1" ht="14" x14ac:dyDescent="0.3">
      <c r="A238" s="23">
        <v>231901</v>
      </c>
      <c r="B238" s="9" t="s">
        <v>242</v>
      </c>
      <c r="C238" s="24">
        <v>5459224</v>
      </c>
      <c r="D238" s="24">
        <v>197455</v>
      </c>
      <c r="E238" s="24">
        <v>1378981734</v>
      </c>
      <c r="F238" s="20">
        <v>0.58650000000000002</v>
      </c>
      <c r="G238" s="24">
        <v>8087728</v>
      </c>
      <c r="H238" s="24">
        <v>2825959</v>
      </c>
      <c r="I238" s="24">
        <v>8574782</v>
      </c>
      <c r="J238" s="25">
        <v>0</v>
      </c>
      <c r="K238" s="24">
        <v>2825959</v>
      </c>
      <c r="L238" s="9">
        <v>49.72</v>
      </c>
      <c r="M238" s="24">
        <v>878.279</v>
      </c>
      <c r="N238" s="26">
        <v>157.00953045672301</v>
      </c>
      <c r="O238" s="24">
        <v>0</v>
      </c>
      <c r="P238" s="24">
        <v>0</v>
      </c>
      <c r="Q238" s="24">
        <v>0</v>
      </c>
    </row>
    <row r="239" spans="1:17" s="27" customFormat="1" ht="14" x14ac:dyDescent="0.3">
      <c r="A239" s="23">
        <v>43907</v>
      </c>
      <c r="B239" s="9" t="s">
        <v>54</v>
      </c>
      <c r="C239" s="24">
        <v>178913418</v>
      </c>
      <c r="D239" s="24">
        <v>10136888</v>
      </c>
      <c r="E239" s="24">
        <v>26266931683</v>
      </c>
      <c r="F239" s="20">
        <v>0.56889999999999996</v>
      </c>
      <c r="G239" s="24">
        <v>149432574</v>
      </c>
      <c r="H239" s="24">
        <v>0</v>
      </c>
      <c r="I239" s="24">
        <v>158306826</v>
      </c>
      <c r="J239" s="25">
        <v>0</v>
      </c>
      <c r="K239" s="24">
        <v>0</v>
      </c>
      <c r="L239" s="9">
        <v>49.72</v>
      </c>
      <c r="M239" s="24">
        <v>28498.080999999998</v>
      </c>
      <c r="N239" s="26">
        <v>92.170878744432002</v>
      </c>
      <c r="O239" s="24">
        <v>8756593.9496375993</v>
      </c>
      <c r="P239" s="24">
        <v>16232964</v>
      </c>
      <c r="Q239" s="24">
        <v>7476370.0503623998</v>
      </c>
    </row>
    <row r="240" spans="1:17" s="27" customFormat="1" ht="14" x14ac:dyDescent="0.3">
      <c r="A240" s="23">
        <v>162904</v>
      </c>
      <c r="B240" s="9" t="s">
        <v>182</v>
      </c>
      <c r="C240" s="24">
        <v>3301856</v>
      </c>
      <c r="D240" s="24">
        <v>122372</v>
      </c>
      <c r="E240" s="24">
        <v>4408842060</v>
      </c>
      <c r="F240" s="20">
        <v>0.57679999999999998</v>
      </c>
      <c r="G240" s="24">
        <v>25430201</v>
      </c>
      <c r="H240" s="24">
        <v>22250717</v>
      </c>
      <c r="I240" s="24">
        <v>27254970</v>
      </c>
      <c r="J240" s="25">
        <v>0</v>
      </c>
      <c r="K240" s="24">
        <v>22250717</v>
      </c>
      <c r="L240" s="9">
        <v>49.72</v>
      </c>
      <c r="M240" s="24">
        <v>513.49199999999996</v>
      </c>
      <c r="N240" s="26">
        <v>858.59995092426004</v>
      </c>
      <c r="O240" s="24">
        <v>0</v>
      </c>
      <c r="P240" s="24">
        <v>0</v>
      </c>
      <c r="Q240" s="24">
        <v>0</v>
      </c>
    </row>
    <row r="241" spans="1:17" s="27" customFormat="1" ht="14" x14ac:dyDescent="0.3">
      <c r="A241" s="23">
        <v>10901</v>
      </c>
      <c r="B241" s="9" t="s">
        <v>22</v>
      </c>
      <c r="C241" s="24">
        <v>3864179</v>
      </c>
      <c r="D241" s="24">
        <v>105622</v>
      </c>
      <c r="E241" s="24">
        <v>403226754</v>
      </c>
      <c r="F241" s="20">
        <v>0.56889999999999996</v>
      </c>
      <c r="G241" s="24">
        <v>2293957</v>
      </c>
      <c r="H241" s="24">
        <v>0</v>
      </c>
      <c r="I241" s="24">
        <v>2423560</v>
      </c>
      <c r="J241" s="25">
        <v>0</v>
      </c>
      <c r="K241" s="24">
        <v>0</v>
      </c>
      <c r="L241" s="9">
        <v>49.72</v>
      </c>
      <c r="M241" s="24">
        <v>611.04100000000005</v>
      </c>
      <c r="N241" s="26">
        <v>65.990130613166698</v>
      </c>
      <c r="O241" s="24">
        <v>288922.91552520002</v>
      </c>
      <c r="P241" s="24">
        <v>383469</v>
      </c>
      <c r="Q241" s="24">
        <v>94546.084474799907</v>
      </c>
    </row>
    <row r="242" spans="1:17" s="27" customFormat="1" ht="14" x14ac:dyDescent="0.3">
      <c r="A242" s="23">
        <v>164901</v>
      </c>
      <c r="B242" s="9" t="s">
        <v>323</v>
      </c>
      <c r="C242" s="24">
        <v>3175072</v>
      </c>
      <c r="D242" s="24">
        <v>92100</v>
      </c>
      <c r="E242" s="24">
        <v>313666825</v>
      </c>
      <c r="F242" s="20">
        <v>0.58179999999999998</v>
      </c>
      <c r="G242" s="24">
        <v>1824914</v>
      </c>
      <c r="H242" s="24">
        <v>0</v>
      </c>
      <c r="I242" s="24">
        <v>1775255</v>
      </c>
      <c r="J242" s="25">
        <v>0</v>
      </c>
      <c r="K242" s="24">
        <v>0</v>
      </c>
      <c r="L242" s="9">
        <v>49.72</v>
      </c>
      <c r="M242" s="24">
        <v>503.54300000000001</v>
      </c>
      <c r="N242" s="26">
        <v>62.2919641420891</v>
      </c>
      <c r="O242" s="24">
        <v>0</v>
      </c>
      <c r="P242" s="24">
        <v>0</v>
      </c>
      <c r="Q242" s="24">
        <v>0</v>
      </c>
    </row>
    <row r="243" spans="1:17" s="27" customFormat="1" ht="14" x14ac:dyDescent="0.3">
      <c r="A243" s="23">
        <v>197902</v>
      </c>
      <c r="B243" s="9" t="s">
        <v>215</v>
      </c>
      <c r="C243" s="24">
        <v>2192305</v>
      </c>
      <c r="D243" s="24">
        <v>76986</v>
      </c>
      <c r="E243" s="24">
        <v>350217698</v>
      </c>
      <c r="F243" s="20">
        <v>0.56889999999999996</v>
      </c>
      <c r="G243" s="24">
        <v>1992388</v>
      </c>
      <c r="H243" s="24">
        <v>0</v>
      </c>
      <c r="I243" s="24">
        <v>2110074</v>
      </c>
      <c r="J243" s="25">
        <v>0</v>
      </c>
      <c r="K243" s="24">
        <v>0</v>
      </c>
      <c r="L243" s="9">
        <v>49.72</v>
      </c>
      <c r="M243" s="24">
        <v>343.12700000000001</v>
      </c>
      <c r="N243" s="26">
        <v>102.066493747213</v>
      </c>
      <c r="O243" s="24">
        <v>162584.41541320001</v>
      </c>
      <c r="P243" s="24">
        <v>333757</v>
      </c>
      <c r="Q243" s="24">
        <v>171172.58458679999</v>
      </c>
    </row>
    <row r="244" spans="1:17" s="27" customFormat="1" ht="14" x14ac:dyDescent="0.3">
      <c r="A244" s="23">
        <v>165901</v>
      </c>
      <c r="B244" s="9" t="s">
        <v>183</v>
      </c>
      <c r="C244" s="24">
        <v>234946203</v>
      </c>
      <c r="D244" s="24">
        <v>12539210</v>
      </c>
      <c r="E244" s="24">
        <v>55104756736</v>
      </c>
      <c r="F244" s="20">
        <v>0.56889999999999996</v>
      </c>
      <c r="G244" s="24">
        <v>313490961</v>
      </c>
      <c r="H244" s="24">
        <v>91083968</v>
      </c>
      <c r="I244" s="24">
        <v>326050812</v>
      </c>
      <c r="J244" s="25">
        <v>0</v>
      </c>
      <c r="K244" s="24">
        <v>91083968</v>
      </c>
      <c r="L244" s="9">
        <v>49.72</v>
      </c>
      <c r="M244" s="24">
        <v>37538.857000000004</v>
      </c>
      <c r="N244" s="26">
        <v>146.79391206823399</v>
      </c>
      <c r="O244" s="24">
        <v>0</v>
      </c>
      <c r="P244" s="24">
        <v>0</v>
      </c>
      <c r="Q244" s="24">
        <v>0</v>
      </c>
    </row>
    <row r="245" spans="1:17" s="27" customFormat="1" ht="14" x14ac:dyDescent="0.3">
      <c r="A245" s="23">
        <v>70908</v>
      </c>
      <c r="B245" s="9" t="s">
        <v>291</v>
      </c>
      <c r="C245" s="24">
        <v>88605935</v>
      </c>
      <c r="D245" s="24">
        <v>5008733</v>
      </c>
      <c r="E245" s="24">
        <v>9706956732</v>
      </c>
      <c r="F245" s="20">
        <v>0.56889999999999996</v>
      </c>
      <c r="G245" s="24">
        <v>55222877</v>
      </c>
      <c r="H245" s="24">
        <v>0</v>
      </c>
      <c r="I245" s="24">
        <v>38756047</v>
      </c>
      <c r="J245" s="25">
        <v>0</v>
      </c>
      <c r="K245" s="24">
        <v>0</v>
      </c>
      <c r="L245" s="9">
        <v>49.72</v>
      </c>
      <c r="M245" s="24">
        <v>14091.932000000001</v>
      </c>
      <c r="N245" s="26">
        <v>68.883079566378797</v>
      </c>
      <c r="O245" s="24">
        <v>0</v>
      </c>
      <c r="P245" s="24">
        <v>0</v>
      </c>
      <c r="Q245" s="24">
        <v>0</v>
      </c>
    </row>
    <row r="246" spans="1:17" s="27" customFormat="1" ht="14" x14ac:dyDescent="0.3">
      <c r="A246" s="23">
        <v>39905</v>
      </c>
      <c r="B246" s="9" t="s">
        <v>181</v>
      </c>
      <c r="C246" s="24">
        <v>2312994</v>
      </c>
      <c r="D246" s="24">
        <v>58727</v>
      </c>
      <c r="E246" s="24">
        <v>186749649</v>
      </c>
      <c r="F246" s="20">
        <v>0.61580000000000001</v>
      </c>
      <c r="G246" s="24">
        <v>1150004</v>
      </c>
      <c r="H246" s="24">
        <v>0</v>
      </c>
      <c r="I246" s="24">
        <v>1168967</v>
      </c>
      <c r="J246" s="25">
        <v>0</v>
      </c>
      <c r="K246" s="24">
        <v>0</v>
      </c>
      <c r="L246" s="9">
        <v>49.72</v>
      </c>
      <c r="M246" s="24">
        <v>364.35599999999999</v>
      </c>
      <c r="N246" s="26">
        <v>51.254720383361303</v>
      </c>
      <c r="O246" s="24">
        <v>0</v>
      </c>
      <c r="P246" s="24">
        <v>0</v>
      </c>
      <c r="Q246" s="24">
        <v>0</v>
      </c>
    </row>
    <row r="247" spans="1:17" s="27" customFormat="1" ht="14" x14ac:dyDescent="0.3">
      <c r="A247" s="23">
        <v>161903</v>
      </c>
      <c r="B247" s="9" t="s">
        <v>181</v>
      </c>
      <c r="C247" s="24">
        <v>69927483</v>
      </c>
      <c r="D247" s="24">
        <v>3868828</v>
      </c>
      <c r="E247" s="24">
        <v>7857869187</v>
      </c>
      <c r="F247" s="20">
        <v>0.56889999999999996</v>
      </c>
      <c r="G247" s="24">
        <v>44703418</v>
      </c>
      <c r="H247" s="24">
        <v>0</v>
      </c>
      <c r="I247" s="24">
        <v>47628626</v>
      </c>
      <c r="J247" s="25">
        <v>0</v>
      </c>
      <c r="K247" s="24">
        <v>0</v>
      </c>
      <c r="L247" s="9">
        <v>49.72</v>
      </c>
      <c r="M247" s="24">
        <v>11160.03</v>
      </c>
      <c r="N247" s="26">
        <v>70.410824944018998</v>
      </c>
      <c r="O247" s="24">
        <v>0</v>
      </c>
      <c r="P247" s="24">
        <v>0</v>
      </c>
      <c r="Q247" s="24">
        <v>0</v>
      </c>
    </row>
    <row r="248" spans="1:17" s="27" customFormat="1" ht="14" x14ac:dyDescent="0.3">
      <c r="A248" s="23">
        <v>175910</v>
      </c>
      <c r="B248" s="9" t="s">
        <v>328</v>
      </c>
      <c r="C248" s="24">
        <v>9053307</v>
      </c>
      <c r="D248" s="24">
        <v>376997</v>
      </c>
      <c r="E248" s="24">
        <v>986149729</v>
      </c>
      <c r="F248" s="20">
        <v>0.56889999999999996</v>
      </c>
      <c r="G248" s="24">
        <v>5610206</v>
      </c>
      <c r="H248" s="24">
        <v>0</v>
      </c>
      <c r="I248" s="24">
        <v>5997270</v>
      </c>
      <c r="J248" s="25">
        <v>0</v>
      </c>
      <c r="K248" s="24">
        <v>0</v>
      </c>
      <c r="L248" s="9">
        <v>49.72</v>
      </c>
      <c r="M248" s="24">
        <v>1446.1780000000001</v>
      </c>
      <c r="N248" s="26">
        <v>68.190065745710399</v>
      </c>
      <c r="O248" s="24">
        <v>0</v>
      </c>
      <c r="P248" s="24">
        <v>0</v>
      </c>
      <c r="Q248" s="24">
        <v>0</v>
      </c>
    </row>
    <row r="249" spans="1:17" s="27" customFormat="1" ht="14" x14ac:dyDescent="0.3">
      <c r="A249" s="23">
        <v>238902</v>
      </c>
      <c r="B249" s="9" t="s">
        <v>249</v>
      </c>
      <c r="C249" s="24">
        <v>20247754</v>
      </c>
      <c r="D249" s="24">
        <v>926178</v>
      </c>
      <c r="E249" s="24">
        <v>5107543565</v>
      </c>
      <c r="F249" s="20">
        <v>0.56889999999999996</v>
      </c>
      <c r="G249" s="24">
        <v>29056815</v>
      </c>
      <c r="H249" s="24">
        <v>9735239</v>
      </c>
      <c r="I249" s="24">
        <v>30706815</v>
      </c>
      <c r="J249" s="25">
        <v>0</v>
      </c>
      <c r="K249" s="24">
        <v>9735239</v>
      </c>
      <c r="L249" s="9">
        <v>49.72</v>
      </c>
      <c r="M249" s="24">
        <v>3243.57</v>
      </c>
      <c r="N249" s="26">
        <v>157.46672848127201</v>
      </c>
      <c r="O249" s="24">
        <v>0</v>
      </c>
      <c r="P249" s="24">
        <v>0</v>
      </c>
      <c r="Q249" s="24">
        <v>0</v>
      </c>
    </row>
    <row r="250" spans="1:17" s="27" customFormat="1" ht="14" x14ac:dyDescent="0.3">
      <c r="A250" s="23">
        <v>170903</v>
      </c>
      <c r="B250" s="9" t="s">
        <v>189</v>
      </c>
      <c r="C250" s="24">
        <v>77551770</v>
      </c>
      <c r="D250" s="24">
        <v>4288776</v>
      </c>
      <c r="E250" s="24">
        <v>8693376195</v>
      </c>
      <c r="F250" s="20">
        <v>0.56889999999999996</v>
      </c>
      <c r="G250" s="24">
        <v>49456617</v>
      </c>
      <c r="H250" s="24">
        <v>0</v>
      </c>
      <c r="I250" s="24">
        <v>52584340</v>
      </c>
      <c r="J250" s="25">
        <v>0</v>
      </c>
      <c r="K250" s="24">
        <v>0</v>
      </c>
      <c r="L250" s="9">
        <v>49.72</v>
      </c>
      <c r="M250" s="24">
        <v>12290.156000000001</v>
      </c>
      <c r="N250" s="26">
        <v>70.734465819636497</v>
      </c>
      <c r="O250" s="24">
        <v>1301571.7649616001</v>
      </c>
      <c r="P250" s="24">
        <v>1851689</v>
      </c>
      <c r="Q250" s="24">
        <v>550117.23503840005</v>
      </c>
    </row>
    <row r="251" spans="1:17" s="27" customFormat="1" ht="14" x14ac:dyDescent="0.3">
      <c r="A251" s="23">
        <v>72910</v>
      </c>
      <c r="B251" s="9" t="s">
        <v>91</v>
      </c>
      <c r="C251" s="24">
        <v>1405290</v>
      </c>
      <c r="D251" s="24">
        <v>50532</v>
      </c>
      <c r="E251" s="24">
        <v>176264183</v>
      </c>
      <c r="F251" s="20">
        <v>0.56889999999999996</v>
      </c>
      <c r="G251" s="24">
        <v>1002767</v>
      </c>
      <c r="H251" s="24">
        <v>0</v>
      </c>
      <c r="I251" s="24">
        <v>1071950</v>
      </c>
      <c r="J251" s="25">
        <v>0</v>
      </c>
      <c r="K251" s="24">
        <v>0</v>
      </c>
      <c r="L251" s="9">
        <v>49.72</v>
      </c>
      <c r="M251" s="24">
        <v>222.167</v>
      </c>
      <c r="N251" s="26">
        <v>79.338597991600906</v>
      </c>
      <c r="O251" s="24">
        <v>0</v>
      </c>
      <c r="P251" s="24">
        <v>0</v>
      </c>
      <c r="Q251" s="24">
        <v>0</v>
      </c>
    </row>
    <row r="252" spans="1:17" s="28" customFormat="1" ht="14" x14ac:dyDescent="0.3">
      <c r="A252" s="23">
        <v>143902</v>
      </c>
      <c r="B252" s="9" t="s">
        <v>166</v>
      </c>
      <c r="C252" s="24">
        <v>3447231</v>
      </c>
      <c r="D252" s="24">
        <v>122540</v>
      </c>
      <c r="E252" s="24">
        <v>1157841424</v>
      </c>
      <c r="F252" s="20">
        <v>0.56889999999999996</v>
      </c>
      <c r="G252" s="24">
        <v>6586960</v>
      </c>
      <c r="H252" s="24">
        <v>3262269</v>
      </c>
      <c r="I252" s="24">
        <v>6921892</v>
      </c>
      <c r="J252" s="25">
        <v>0</v>
      </c>
      <c r="K252" s="24">
        <v>3262269</v>
      </c>
      <c r="L252" s="9">
        <v>49.72</v>
      </c>
      <c r="M252" s="24">
        <v>547.52</v>
      </c>
      <c r="N252" s="26">
        <v>211.47016072472201</v>
      </c>
      <c r="O252" s="24">
        <v>0</v>
      </c>
      <c r="P252" s="24">
        <v>0</v>
      </c>
      <c r="Q252" s="24">
        <v>0</v>
      </c>
    </row>
    <row r="253" spans="1:17" s="27" customFormat="1" ht="14" x14ac:dyDescent="0.3">
      <c r="A253" s="23">
        <v>80901</v>
      </c>
      <c r="B253" s="9" t="s">
        <v>97</v>
      </c>
      <c r="C253" s="24">
        <v>15851684</v>
      </c>
      <c r="D253" s="24">
        <v>693323</v>
      </c>
      <c r="E253" s="24">
        <v>1947925238</v>
      </c>
      <c r="F253" s="20">
        <v>0.56889999999999996</v>
      </c>
      <c r="G253" s="24">
        <v>11081747</v>
      </c>
      <c r="H253" s="24">
        <v>0</v>
      </c>
      <c r="I253" s="24">
        <v>11846310</v>
      </c>
      <c r="J253" s="25">
        <v>0</v>
      </c>
      <c r="K253" s="24">
        <v>0</v>
      </c>
      <c r="L253" s="9">
        <v>49.72</v>
      </c>
      <c r="M253" s="24">
        <v>2522.1709999999998</v>
      </c>
      <c r="N253" s="26">
        <v>77.232084501804195</v>
      </c>
      <c r="O253" s="24">
        <v>0</v>
      </c>
      <c r="P253" s="24">
        <v>0</v>
      </c>
      <c r="Q253" s="24">
        <v>0</v>
      </c>
    </row>
    <row r="254" spans="1:17" s="27" customFormat="1" ht="14" x14ac:dyDescent="0.3">
      <c r="A254" s="23">
        <v>49902</v>
      </c>
      <c r="B254" s="9" t="s">
        <v>61</v>
      </c>
      <c r="C254" s="24">
        <v>6196837</v>
      </c>
      <c r="D254" s="24">
        <v>242771</v>
      </c>
      <c r="E254" s="24">
        <v>564946902</v>
      </c>
      <c r="F254" s="20">
        <v>0.61509999999999998</v>
      </c>
      <c r="G254" s="24">
        <v>3474988</v>
      </c>
      <c r="H254" s="24">
        <v>0</v>
      </c>
      <c r="I254" s="24">
        <v>3536004</v>
      </c>
      <c r="J254" s="25">
        <v>0</v>
      </c>
      <c r="K254" s="24">
        <v>0</v>
      </c>
      <c r="L254" s="9">
        <v>49.72</v>
      </c>
      <c r="M254" s="24">
        <v>986.18299999999999</v>
      </c>
      <c r="N254" s="26">
        <v>57.286213816299799</v>
      </c>
      <c r="O254" s="24">
        <v>0</v>
      </c>
      <c r="P254" s="24">
        <v>0</v>
      </c>
      <c r="Q254" s="24">
        <v>0</v>
      </c>
    </row>
    <row r="255" spans="1:17" s="27" customFormat="1" ht="14" x14ac:dyDescent="0.3">
      <c r="A255" s="23">
        <v>93904</v>
      </c>
      <c r="B255" s="9" t="s">
        <v>116</v>
      </c>
      <c r="C255" s="24">
        <v>29673172</v>
      </c>
      <c r="D255" s="24">
        <v>1329475</v>
      </c>
      <c r="E255" s="24">
        <v>2712864236</v>
      </c>
      <c r="F255" s="20">
        <v>0.56889999999999996</v>
      </c>
      <c r="G255" s="24">
        <v>15433485</v>
      </c>
      <c r="H255" s="24">
        <v>0</v>
      </c>
      <c r="I255" s="24">
        <v>16498288</v>
      </c>
      <c r="J255" s="25">
        <v>0</v>
      </c>
      <c r="K255" s="24">
        <v>0</v>
      </c>
      <c r="L255" s="9">
        <v>49.72</v>
      </c>
      <c r="M255" s="24">
        <v>4669.8559999999998</v>
      </c>
      <c r="N255" s="26">
        <v>58.093102571042898</v>
      </c>
      <c r="O255" s="24">
        <v>0</v>
      </c>
      <c r="P255" s="24">
        <v>0</v>
      </c>
      <c r="Q255" s="24">
        <v>0</v>
      </c>
    </row>
    <row r="256" spans="1:17" s="27" customFormat="1" ht="14" x14ac:dyDescent="0.3">
      <c r="A256" s="23">
        <v>123905</v>
      </c>
      <c r="B256" s="9" t="s">
        <v>143</v>
      </c>
      <c r="C256" s="24">
        <v>42213027</v>
      </c>
      <c r="D256" s="24">
        <v>2298862</v>
      </c>
      <c r="E256" s="24">
        <v>3605981823</v>
      </c>
      <c r="F256" s="20">
        <v>0.56889999999999996</v>
      </c>
      <c r="G256" s="24">
        <v>20514431</v>
      </c>
      <c r="H256" s="24">
        <v>0</v>
      </c>
      <c r="I256" s="24">
        <v>21769401</v>
      </c>
      <c r="J256" s="25">
        <v>0</v>
      </c>
      <c r="K256" s="24">
        <v>0</v>
      </c>
      <c r="L256" s="9">
        <v>49.72</v>
      </c>
      <c r="M256" s="24">
        <v>6770.5169999999998</v>
      </c>
      <c r="N256" s="26">
        <v>53.260066003822203</v>
      </c>
      <c r="O256" s="24">
        <v>1427311.6462176</v>
      </c>
      <c r="P256" s="24">
        <v>1528936</v>
      </c>
      <c r="Q256" s="24">
        <v>101624.35378239999</v>
      </c>
    </row>
    <row r="257" spans="1:17" s="27" customFormat="1" ht="14" x14ac:dyDescent="0.3">
      <c r="A257" s="23">
        <v>46901</v>
      </c>
      <c r="B257" s="9" t="s">
        <v>58</v>
      </c>
      <c r="C257" s="24">
        <v>76061096</v>
      </c>
      <c r="D257" s="24">
        <v>4261318</v>
      </c>
      <c r="E257" s="24">
        <v>9237391651</v>
      </c>
      <c r="F257" s="20">
        <v>0.56889999999999996</v>
      </c>
      <c r="G257" s="24">
        <v>52551521</v>
      </c>
      <c r="H257" s="24">
        <v>0</v>
      </c>
      <c r="I257" s="24">
        <v>55644807</v>
      </c>
      <c r="J257" s="25">
        <v>0</v>
      </c>
      <c r="K257" s="24">
        <v>0</v>
      </c>
      <c r="L257" s="9">
        <v>49.72</v>
      </c>
      <c r="M257" s="24">
        <v>12177.989</v>
      </c>
      <c r="N257" s="26">
        <v>75.8531778194249</v>
      </c>
      <c r="O257" s="24">
        <v>0</v>
      </c>
      <c r="P257" s="24">
        <v>0</v>
      </c>
      <c r="Q257" s="24">
        <v>0</v>
      </c>
    </row>
    <row r="258" spans="1:17" s="27" customFormat="1" ht="14" x14ac:dyDescent="0.3">
      <c r="A258" s="23">
        <v>89903</v>
      </c>
      <c r="B258" s="9" t="s">
        <v>301</v>
      </c>
      <c r="C258" s="24">
        <v>11743228</v>
      </c>
      <c r="D258" s="24">
        <v>430015</v>
      </c>
      <c r="E258" s="24">
        <v>2370683260</v>
      </c>
      <c r="F258" s="20">
        <v>0.56889999999999996</v>
      </c>
      <c r="G258" s="24">
        <v>13486817</v>
      </c>
      <c r="H258" s="24">
        <v>2173604</v>
      </c>
      <c r="I258" s="24">
        <v>14275744</v>
      </c>
      <c r="J258" s="25">
        <v>0</v>
      </c>
      <c r="K258" s="24">
        <v>2173604</v>
      </c>
      <c r="L258" s="9">
        <v>49.72</v>
      </c>
      <c r="M258" s="24">
        <v>1861.0440000000001</v>
      </c>
      <c r="N258" s="26">
        <v>127.38458950997401</v>
      </c>
      <c r="O258" s="24">
        <v>0</v>
      </c>
      <c r="P258" s="24">
        <v>0</v>
      </c>
      <c r="Q258" s="24">
        <v>0</v>
      </c>
    </row>
    <row r="259" spans="1:17" s="27" customFormat="1" ht="14" x14ac:dyDescent="0.3">
      <c r="A259" s="23">
        <v>62902</v>
      </c>
      <c r="B259" s="9" t="s">
        <v>84</v>
      </c>
      <c r="C259" s="24">
        <v>1767553</v>
      </c>
      <c r="D259" s="24">
        <v>49076</v>
      </c>
      <c r="E259" s="24">
        <v>1615373326</v>
      </c>
      <c r="F259" s="20">
        <v>0.56889999999999996</v>
      </c>
      <c r="G259" s="24">
        <v>9189859</v>
      </c>
      <c r="H259" s="24">
        <v>7471382</v>
      </c>
      <c r="I259" s="24">
        <v>9765261</v>
      </c>
      <c r="J259" s="25">
        <v>0</v>
      </c>
      <c r="K259" s="24">
        <v>7471382</v>
      </c>
      <c r="L259" s="9">
        <v>49.72</v>
      </c>
      <c r="M259" s="24">
        <v>282.58999999999997</v>
      </c>
      <c r="N259" s="26">
        <v>571.63145405003695</v>
      </c>
      <c r="O259" s="24">
        <v>87112.323759999999</v>
      </c>
      <c r="P259" s="24">
        <v>1001531</v>
      </c>
      <c r="Q259" s="24">
        <v>914418.67623999994</v>
      </c>
    </row>
    <row r="260" spans="1:17" s="27" customFormat="1" ht="14" x14ac:dyDescent="0.3">
      <c r="A260" s="23">
        <v>15910</v>
      </c>
      <c r="B260" s="9" t="s">
        <v>27</v>
      </c>
      <c r="C260" s="24">
        <v>446098919</v>
      </c>
      <c r="D260" s="24">
        <v>24230863</v>
      </c>
      <c r="E260" s="24">
        <v>47721756781</v>
      </c>
      <c r="F260" s="20">
        <v>0.59740000000000004</v>
      </c>
      <c r="G260" s="24">
        <v>285089775</v>
      </c>
      <c r="H260" s="24">
        <v>0</v>
      </c>
      <c r="I260" s="24">
        <v>298026784</v>
      </c>
      <c r="J260" s="25">
        <v>0</v>
      </c>
      <c r="K260" s="24">
        <v>0</v>
      </c>
      <c r="L260" s="9">
        <v>49.72</v>
      </c>
      <c r="M260" s="24">
        <v>71021.834000000003</v>
      </c>
      <c r="N260" s="26">
        <v>67.193078653812293</v>
      </c>
      <c r="O260" s="24">
        <v>0</v>
      </c>
      <c r="P260" s="24">
        <v>0</v>
      </c>
      <c r="Q260" s="24">
        <v>0</v>
      </c>
    </row>
    <row r="261" spans="1:17" x14ac:dyDescent="0.3">
      <c r="A261" s="23">
        <v>139911</v>
      </c>
      <c r="B261" s="9" t="s">
        <v>319</v>
      </c>
      <c r="C261" s="24">
        <v>21352282</v>
      </c>
      <c r="D261" s="24">
        <v>1035197</v>
      </c>
      <c r="E261" s="24">
        <v>1816718882</v>
      </c>
      <c r="F261" s="20">
        <v>0.56889999999999996</v>
      </c>
      <c r="G261" s="24">
        <v>10335314</v>
      </c>
      <c r="H261" s="24">
        <v>0</v>
      </c>
      <c r="I261" s="24">
        <v>11048378</v>
      </c>
      <c r="J261" s="25">
        <v>0</v>
      </c>
      <c r="K261" s="24">
        <v>0</v>
      </c>
      <c r="L261" s="9">
        <v>49.72</v>
      </c>
      <c r="M261" s="24">
        <v>3389.0920000000001</v>
      </c>
      <c r="N261" s="26">
        <v>53.604885379328699</v>
      </c>
      <c r="O261" s="24">
        <v>0</v>
      </c>
      <c r="P261" s="24">
        <v>0</v>
      </c>
      <c r="Q261" s="24">
        <v>0</v>
      </c>
    </row>
    <row r="262" spans="1:17" x14ac:dyDescent="0.3">
      <c r="A262" s="23">
        <v>15915</v>
      </c>
      <c r="B262" s="9" t="s">
        <v>28</v>
      </c>
      <c r="C262" s="24">
        <v>783877923</v>
      </c>
      <c r="D262" s="24">
        <v>43141071</v>
      </c>
      <c r="E262" s="24">
        <v>73901913215</v>
      </c>
      <c r="F262" s="20">
        <v>0.56889999999999996</v>
      </c>
      <c r="G262" s="24">
        <v>420427984</v>
      </c>
      <c r="H262" s="24">
        <v>0</v>
      </c>
      <c r="I262" s="24">
        <v>451119370</v>
      </c>
      <c r="J262" s="25">
        <v>0</v>
      </c>
      <c r="K262" s="24">
        <v>0</v>
      </c>
      <c r="L262" s="9">
        <v>49.72</v>
      </c>
      <c r="M262" s="24">
        <v>125054.344</v>
      </c>
      <c r="N262" s="26">
        <v>59.095838538003903</v>
      </c>
      <c r="O262" s="24">
        <v>0</v>
      </c>
      <c r="P262" s="24">
        <v>0</v>
      </c>
      <c r="Q262" s="24">
        <v>0</v>
      </c>
    </row>
    <row r="263" spans="1:17" x14ac:dyDescent="0.3">
      <c r="A263" s="23">
        <v>61911</v>
      </c>
      <c r="B263" s="9" t="s">
        <v>81</v>
      </c>
      <c r="C263" s="24">
        <v>262169853</v>
      </c>
      <c r="D263" s="24">
        <v>14076509</v>
      </c>
      <c r="E263" s="24">
        <v>40182272408</v>
      </c>
      <c r="F263" s="20">
        <v>0.56889999999999996</v>
      </c>
      <c r="G263" s="24">
        <v>228596948</v>
      </c>
      <c r="H263" s="24">
        <v>0</v>
      </c>
      <c r="I263" s="24">
        <v>239551152</v>
      </c>
      <c r="J263" s="25">
        <v>0</v>
      </c>
      <c r="K263" s="24">
        <v>0</v>
      </c>
      <c r="L263" s="9">
        <v>49.72</v>
      </c>
      <c r="M263" s="24">
        <v>41618.159</v>
      </c>
      <c r="N263" s="26">
        <v>96.549855576264207</v>
      </c>
      <c r="O263" s="24">
        <v>0</v>
      </c>
      <c r="P263" s="24">
        <v>0</v>
      </c>
      <c r="Q263" s="24">
        <v>0</v>
      </c>
    </row>
    <row r="264" spans="1:17" x14ac:dyDescent="0.3">
      <c r="A264" s="23">
        <v>69902</v>
      </c>
      <c r="B264" s="9" t="s">
        <v>89</v>
      </c>
      <c r="C264" s="24">
        <v>2867735</v>
      </c>
      <c r="D264" s="24">
        <v>102800</v>
      </c>
      <c r="E264" s="24">
        <v>413189552</v>
      </c>
      <c r="F264" s="20">
        <v>0.56889999999999996</v>
      </c>
      <c r="G264" s="24">
        <v>2350635</v>
      </c>
      <c r="H264" s="24">
        <v>0</v>
      </c>
      <c r="I264" s="24">
        <v>2490231</v>
      </c>
      <c r="J264" s="25">
        <v>0</v>
      </c>
      <c r="K264" s="24">
        <v>0</v>
      </c>
      <c r="L264" s="9">
        <v>49.72</v>
      </c>
      <c r="M264" s="24">
        <v>455.202</v>
      </c>
      <c r="N264" s="26">
        <v>90.770592396342707</v>
      </c>
      <c r="O264" s="24">
        <v>139869.73645920001</v>
      </c>
      <c r="P264" s="24">
        <v>255351</v>
      </c>
      <c r="Q264" s="24">
        <v>115481.26354080001</v>
      </c>
    </row>
    <row r="265" spans="1:17" x14ac:dyDescent="0.3">
      <c r="A265" s="23">
        <v>235904</v>
      </c>
      <c r="B265" s="9" t="s">
        <v>247</v>
      </c>
      <c r="C265" s="24">
        <v>1719964</v>
      </c>
      <c r="D265" s="24">
        <v>60441</v>
      </c>
      <c r="E265" s="24">
        <v>227887070</v>
      </c>
      <c r="F265" s="20">
        <v>0.5948</v>
      </c>
      <c r="G265" s="24">
        <v>1355472</v>
      </c>
      <c r="H265" s="24">
        <v>0</v>
      </c>
      <c r="I265" s="24">
        <v>1422696</v>
      </c>
      <c r="J265" s="25">
        <v>0</v>
      </c>
      <c r="K265" s="24">
        <v>0</v>
      </c>
      <c r="L265" s="9">
        <v>49.72</v>
      </c>
      <c r="M265" s="24">
        <v>276.80599999999998</v>
      </c>
      <c r="N265" s="26">
        <v>82.327359233542595</v>
      </c>
      <c r="O265" s="24">
        <v>0</v>
      </c>
      <c r="P265" s="24">
        <v>0</v>
      </c>
      <c r="Q265" s="24">
        <v>0</v>
      </c>
    </row>
    <row r="266" spans="1:17" x14ac:dyDescent="0.3">
      <c r="A266" s="23">
        <v>145907</v>
      </c>
      <c r="B266" s="9" t="s">
        <v>169</v>
      </c>
      <c r="C266" s="24">
        <v>2855263</v>
      </c>
      <c r="D266" s="24">
        <v>88934</v>
      </c>
      <c r="E266" s="24">
        <v>276558360</v>
      </c>
      <c r="F266" s="20">
        <v>0.56889999999999996</v>
      </c>
      <c r="G266" s="24">
        <v>1573341</v>
      </c>
      <c r="H266" s="24">
        <v>0</v>
      </c>
      <c r="I266" s="24">
        <v>1676294</v>
      </c>
      <c r="J266" s="25">
        <v>0</v>
      </c>
      <c r="K266" s="24">
        <v>0</v>
      </c>
      <c r="L266" s="9">
        <v>49.72</v>
      </c>
      <c r="M266" s="24">
        <v>456.66699999999997</v>
      </c>
      <c r="N266" s="26">
        <v>60.5601806130068</v>
      </c>
      <c r="O266" s="24">
        <v>0</v>
      </c>
      <c r="P266" s="24">
        <v>0</v>
      </c>
      <c r="Q266" s="24">
        <v>0</v>
      </c>
    </row>
    <row r="267" spans="1:17" x14ac:dyDescent="0.3">
      <c r="A267" s="23">
        <v>104907</v>
      </c>
      <c r="B267" s="9" t="s">
        <v>127</v>
      </c>
      <c r="C267" s="24">
        <v>1825226</v>
      </c>
      <c r="D267" s="24">
        <v>47808</v>
      </c>
      <c r="E267" s="24">
        <v>304902673</v>
      </c>
      <c r="F267" s="20">
        <v>0.56889999999999996</v>
      </c>
      <c r="G267" s="24">
        <v>1734591</v>
      </c>
      <c r="H267" s="24">
        <v>0</v>
      </c>
      <c r="I267" s="24">
        <v>1859827</v>
      </c>
      <c r="J267" s="25">
        <v>0</v>
      </c>
      <c r="K267" s="24">
        <v>0</v>
      </c>
      <c r="L267" s="9">
        <v>49.72</v>
      </c>
      <c r="M267" s="24">
        <v>290.39999999999998</v>
      </c>
      <c r="N267" s="26">
        <v>104.994033402204</v>
      </c>
      <c r="O267" s="24">
        <v>0</v>
      </c>
      <c r="P267" s="24">
        <v>0</v>
      </c>
      <c r="Q267" s="24">
        <v>0</v>
      </c>
    </row>
    <row r="268" spans="1:17" x14ac:dyDescent="0.3">
      <c r="A268" s="23">
        <v>158905</v>
      </c>
      <c r="B268" s="9" t="s">
        <v>180</v>
      </c>
      <c r="C268" s="24">
        <v>13276197</v>
      </c>
      <c r="D268" s="24">
        <v>547415</v>
      </c>
      <c r="E268" s="24">
        <v>2273893945</v>
      </c>
      <c r="F268" s="20">
        <v>0.56889999999999996</v>
      </c>
      <c r="G268" s="24">
        <v>12936183</v>
      </c>
      <c r="H268" s="24">
        <v>207401</v>
      </c>
      <c r="I268" s="24">
        <v>13417019</v>
      </c>
      <c r="J268" s="25">
        <v>0</v>
      </c>
      <c r="K268" s="24">
        <v>207401</v>
      </c>
      <c r="L268" s="9">
        <v>49.72</v>
      </c>
      <c r="M268" s="24">
        <v>2115.453</v>
      </c>
      <c r="N268" s="26">
        <v>107.489693460455</v>
      </c>
      <c r="O268" s="24">
        <v>0</v>
      </c>
      <c r="P268" s="24">
        <v>0</v>
      </c>
      <c r="Q268" s="24">
        <v>0</v>
      </c>
    </row>
    <row r="269" spans="1:17" x14ac:dyDescent="0.3">
      <c r="A269" s="23">
        <v>182906</v>
      </c>
      <c r="B269" s="9" t="s">
        <v>202</v>
      </c>
      <c r="C269" s="24">
        <v>2983136</v>
      </c>
      <c r="D269" s="24">
        <v>38032</v>
      </c>
      <c r="E269" s="24">
        <v>1016007844</v>
      </c>
      <c r="F269" s="20">
        <v>0.56889999999999996</v>
      </c>
      <c r="G269" s="24">
        <v>5780069</v>
      </c>
      <c r="H269" s="24">
        <v>2834965</v>
      </c>
      <c r="I269" s="24">
        <v>5958170</v>
      </c>
      <c r="J269" s="25">
        <v>0</v>
      </c>
      <c r="K269" s="24">
        <v>2834965</v>
      </c>
      <c r="L269" s="9">
        <v>49.72</v>
      </c>
      <c r="M269" s="24">
        <v>476.37599999999998</v>
      </c>
      <c r="N269" s="26">
        <v>213.27855391539501</v>
      </c>
      <c r="O269" s="24">
        <v>0</v>
      </c>
      <c r="P269" s="24">
        <v>0</v>
      </c>
      <c r="Q269" s="24">
        <v>0</v>
      </c>
    </row>
    <row r="270" spans="1:17" x14ac:dyDescent="0.3">
      <c r="A270" s="23">
        <v>33902</v>
      </c>
      <c r="B270" s="9" t="s">
        <v>48</v>
      </c>
      <c r="C270" s="24">
        <v>6383989</v>
      </c>
      <c r="D270" s="24">
        <v>265254</v>
      </c>
      <c r="E270" s="24">
        <v>664560342</v>
      </c>
      <c r="F270" s="20">
        <v>0.63219999999999998</v>
      </c>
      <c r="G270" s="24">
        <v>4201350</v>
      </c>
      <c r="H270" s="24">
        <v>0</v>
      </c>
      <c r="I270" s="24">
        <v>4005285</v>
      </c>
      <c r="J270" s="25">
        <v>0</v>
      </c>
      <c r="K270" s="24">
        <v>0</v>
      </c>
      <c r="L270" s="9">
        <v>49.72</v>
      </c>
      <c r="M270" s="24">
        <v>1013.047</v>
      </c>
      <c r="N270" s="26">
        <v>65.600149055275807</v>
      </c>
      <c r="O270" s="24">
        <v>0</v>
      </c>
      <c r="P270" s="24">
        <v>0</v>
      </c>
      <c r="Q270" s="24">
        <v>0</v>
      </c>
    </row>
    <row r="271" spans="1:17" x14ac:dyDescent="0.3">
      <c r="A271" s="23">
        <v>63906</v>
      </c>
      <c r="B271" s="9" t="s">
        <v>289</v>
      </c>
      <c r="C271" s="24">
        <v>1836875</v>
      </c>
      <c r="D271" s="24">
        <v>39316</v>
      </c>
      <c r="E271" s="24">
        <v>318136218</v>
      </c>
      <c r="F271" s="20">
        <v>0.56889999999999996</v>
      </c>
      <c r="G271" s="24">
        <v>1809877</v>
      </c>
      <c r="H271" s="24">
        <v>12318</v>
      </c>
      <c r="I271" s="24">
        <v>1917359</v>
      </c>
      <c r="J271" s="25">
        <v>0</v>
      </c>
      <c r="K271" s="24">
        <v>12318</v>
      </c>
      <c r="L271" s="9">
        <v>49.72</v>
      </c>
      <c r="M271" s="24">
        <v>293.29700000000003</v>
      </c>
      <c r="N271" s="26">
        <v>108.46896422397801</v>
      </c>
      <c r="O271" s="24">
        <v>90121.251871200002</v>
      </c>
      <c r="P271" s="24">
        <v>196608</v>
      </c>
      <c r="Q271" s="24">
        <v>106486.7481288</v>
      </c>
    </row>
    <row r="272" spans="1:17" x14ac:dyDescent="0.3">
      <c r="A272" s="23">
        <v>13902</v>
      </c>
      <c r="B272" s="9" t="s">
        <v>24</v>
      </c>
      <c r="C272" s="24">
        <v>4750231</v>
      </c>
      <c r="D272" s="24">
        <v>158924</v>
      </c>
      <c r="E272" s="24">
        <v>516093043</v>
      </c>
      <c r="F272" s="20">
        <v>0.60680000000000001</v>
      </c>
      <c r="G272" s="24">
        <v>3131653</v>
      </c>
      <c r="H272" s="24">
        <v>0</v>
      </c>
      <c r="I272" s="24">
        <v>3226909</v>
      </c>
      <c r="J272" s="25">
        <v>0</v>
      </c>
      <c r="K272" s="24">
        <v>0</v>
      </c>
      <c r="L272" s="9">
        <v>49.72</v>
      </c>
      <c r="M272" s="24">
        <v>756.49599999999998</v>
      </c>
      <c r="N272" s="26">
        <v>68.221516438950104</v>
      </c>
      <c r="O272" s="24">
        <v>0</v>
      </c>
      <c r="P272" s="24">
        <v>0</v>
      </c>
      <c r="Q272" s="24">
        <v>0</v>
      </c>
    </row>
    <row r="273" spans="1:17" x14ac:dyDescent="0.3">
      <c r="A273" s="23">
        <v>82903</v>
      </c>
      <c r="B273" s="9" t="s">
        <v>370</v>
      </c>
      <c r="C273" s="24">
        <v>18089219</v>
      </c>
      <c r="D273" s="24">
        <v>806548</v>
      </c>
      <c r="E273" s="24">
        <v>1669978748</v>
      </c>
      <c r="F273" s="20">
        <v>0.56889999999999996</v>
      </c>
      <c r="G273" s="24">
        <v>9500509</v>
      </c>
      <c r="H273" s="24">
        <v>0</v>
      </c>
      <c r="I273" s="24">
        <v>10064710</v>
      </c>
      <c r="J273" s="25">
        <v>0</v>
      </c>
      <c r="K273" s="24">
        <v>0</v>
      </c>
      <c r="L273" s="9">
        <v>49.72</v>
      </c>
      <c r="M273" s="24">
        <v>2889.518</v>
      </c>
      <c r="N273" s="26">
        <v>57.794370825860902</v>
      </c>
      <c r="O273" s="24">
        <v>887861.04005279997</v>
      </c>
      <c r="P273" s="24">
        <v>1032047</v>
      </c>
      <c r="Q273" s="24">
        <v>144185.9599472</v>
      </c>
    </row>
    <row r="274" spans="1:17" x14ac:dyDescent="0.3">
      <c r="A274" s="23">
        <v>195901</v>
      </c>
      <c r="B274" s="9" t="s">
        <v>212</v>
      </c>
      <c r="C274" s="24">
        <v>24847367</v>
      </c>
      <c r="D274" s="24">
        <v>1192858</v>
      </c>
      <c r="E274" s="24">
        <v>37241081755</v>
      </c>
      <c r="F274" s="20">
        <v>0.56889999999999996</v>
      </c>
      <c r="G274" s="24">
        <v>211864514</v>
      </c>
      <c r="H274" s="24">
        <v>188210005</v>
      </c>
      <c r="I274" s="24">
        <v>227779014</v>
      </c>
      <c r="J274" s="25">
        <v>0</v>
      </c>
      <c r="K274" s="24">
        <v>188210005</v>
      </c>
      <c r="L274" s="9">
        <v>49.72</v>
      </c>
      <c r="M274" s="24">
        <v>3972.7190000000001</v>
      </c>
      <c r="N274" s="26">
        <v>937.42048594426103</v>
      </c>
      <c r="O274" s="24">
        <v>0</v>
      </c>
      <c r="P274" s="24">
        <v>0</v>
      </c>
      <c r="Q274" s="24">
        <v>0</v>
      </c>
    </row>
    <row r="275" spans="1:17" x14ac:dyDescent="0.3">
      <c r="A275" s="23">
        <v>119903</v>
      </c>
      <c r="B275" s="9" t="s">
        <v>140</v>
      </c>
      <c r="C275" s="24">
        <v>4249366</v>
      </c>
      <c r="D275" s="24">
        <v>144149</v>
      </c>
      <c r="E275" s="24">
        <v>381508412</v>
      </c>
      <c r="F275" s="20">
        <v>0.56889999999999996</v>
      </c>
      <c r="G275" s="24">
        <v>2170401</v>
      </c>
      <c r="H275" s="24">
        <v>0</v>
      </c>
      <c r="I275" s="24">
        <v>2328146</v>
      </c>
      <c r="J275" s="25">
        <v>0</v>
      </c>
      <c r="K275" s="24">
        <v>0</v>
      </c>
      <c r="L275" s="9">
        <v>49.72</v>
      </c>
      <c r="M275" s="24">
        <v>676.91399999999999</v>
      </c>
      <c r="N275" s="26">
        <v>56.359952963005597</v>
      </c>
      <c r="O275" s="24">
        <v>0</v>
      </c>
      <c r="P275" s="24">
        <v>0</v>
      </c>
      <c r="Q275" s="24">
        <v>0</v>
      </c>
    </row>
    <row r="276" spans="1:17" x14ac:dyDescent="0.3">
      <c r="A276" s="23">
        <v>95904</v>
      </c>
      <c r="B276" s="9" t="s">
        <v>371</v>
      </c>
      <c r="C276" s="24">
        <v>3546026</v>
      </c>
      <c r="D276" s="24">
        <v>101921</v>
      </c>
      <c r="E276" s="24">
        <v>601797046</v>
      </c>
      <c r="F276" s="20">
        <v>0.63219999999999998</v>
      </c>
      <c r="G276" s="24">
        <v>3804561</v>
      </c>
      <c r="H276" s="24">
        <v>360456</v>
      </c>
      <c r="I276" s="24">
        <v>3774324</v>
      </c>
      <c r="J276" s="25">
        <v>-30237</v>
      </c>
      <c r="K276" s="24">
        <v>330219</v>
      </c>
      <c r="L276" s="9">
        <v>49.72</v>
      </c>
      <c r="M276" s="24">
        <v>569.67100000000005</v>
      </c>
      <c r="N276" s="26">
        <v>105.639403445146</v>
      </c>
      <c r="O276" s="24">
        <v>163712.96345360001</v>
      </c>
      <c r="P276" s="24">
        <v>347839</v>
      </c>
      <c r="Q276" s="24">
        <v>184126.03654639999</v>
      </c>
    </row>
    <row r="277" spans="1:17" x14ac:dyDescent="0.3">
      <c r="A277" s="23">
        <v>13903</v>
      </c>
      <c r="B277" s="9" t="s">
        <v>25</v>
      </c>
      <c r="C277" s="24">
        <v>4640090</v>
      </c>
      <c r="D277" s="24">
        <v>160605</v>
      </c>
      <c r="E277" s="24">
        <v>568895630</v>
      </c>
      <c r="F277" s="20">
        <v>0.63219999999999998</v>
      </c>
      <c r="G277" s="24">
        <v>3596558</v>
      </c>
      <c r="H277" s="24">
        <v>0</v>
      </c>
      <c r="I277" s="24">
        <v>3567974</v>
      </c>
      <c r="J277" s="25">
        <v>0</v>
      </c>
      <c r="K277" s="24">
        <v>0</v>
      </c>
      <c r="L277" s="9">
        <v>49.72</v>
      </c>
      <c r="M277" s="24">
        <v>738.89700000000005</v>
      </c>
      <c r="N277" s="26">
        <v>76.992548352476703</v>
      </c>
      <c r="O277" s="24">
        <v>29757.7466604</v>
      </c>
      <c r="P277" s="24">
        <v>46081</v>
      </c>
      <c r="Q277" s="24">
        <v>16323.2533396</v>
      </c>
    </row>
    <row r="278" spans="1:17" x14ac:dyDescent="0.3">
      <c r="A278" s="23">
        <v>227904</v>
      </c>
      <c r="B278" s="9" t="s">
        <v>236</v>
      </c>
      <c r="C278" s="24">
        <v>205589157</v>
      </c>
      <c r="D278" s="24">
        <v>10909605</v>
      </c>
      <c r="E278" s="24">
        <v>27001177616</v>
      </c>
      <c r="F278" s="20">
        <v>0.56889999999999996</v>
      </c>
      <c r="G278" s="24">
        <v>153609699</v>
      </c>
      <c r="H278" s="24">
        <v>0</v>
      </c>
      <c r="I278" s="24">
        <v>162288278</v>
      </c>
      <c r="J278" s="25">
        <v>0</v>
      </c>
      <c r="K278" s="24">
        <v>0</v>
      </c>
      <c r="L278" s="9">
        <v>49.72</v>
      </c>
      <c r="M278" s="24">
        <v>32785.368000000002</v>
      </c>
      <c r="N278" s="26">
        <v>82.357402899976606</v>
      </c>
      <c r="O278" s="24">
        <v>15502141.606089599</v>
      </c>
      <c r="P278" s="24">
        <v>25678120</v>
      </c>
      <c r="Q278" s="24">
        <v>10175978.393910401</v>
      </c>
    </row>
    <row r="279" spans="1:17" x14ac:dyDescent="0.3">
      <c r="A279" s="23">
        <v>61903</v>
      </c>
      <c r="B279" s="9" t="s">
        <v>79</v>
      </c>
      <c r="C279" s="24">
        <v>15790247</v>
      </c>
      <c r="D279" s="24">
        <v>691276</v>
      </c>
      <c r="E279" s="24">
        <v>1643028176</v>
      </c>
      <c r="F279" s="20">
        <v>0.56889999999999996</v>
      </c>
      <c r="G279" s="24">
        <v>9347187</v>
      </c>
      <c r="H279" s="24">
        <v>0</v>
      </c>
      <c r="I279" s="24">
        <v>9932441</v>
      </c>
      <c r="J279" s="25">
        <v>0</v>
      </c>
      <c r="K279" s="24">
        <v>0</v>
      </c>
      <c r="L279" s="9">
        <v>49.72</v>
      </c>
      <c r="M279" s="24">
        <v>2526.4090000000001</v>
      </c>
      <c r="N279" s="26">
        <v>65.034132478153793</v>
      </c>
      <c r="O279" s="24">
        <v>778800.94397599995</v>
      </c>
      <c r="P279" s="24">
        <v>1018677</v>
      </c>
      <c r="Q279" s="24">
        <v>239876.05602399999</v>
      </c>
    </row>
    <row r="280" spans="1:17" x14ac:dyDescent="0.3">
      <c r="A280" s="23">
        <v>251902</v>
      </c>
      <c r="B280" s="9" t="s">
        <v>266</v>
      </c>
      <c r="C280" s="24">
        <v>4987584</v>
      </c>
      <c r="D280" s="24">
        <v>182200</v>
      </c>
      <c r="E280" s="24">
        <v>2503686148</v>
      </c>
      <c r="F280" s="20">
        <v>0.56889999999999996</v>
      </c>
      <c r="G280" s="24">
        <v>14243470</v>
      </c>
      <c r="H280" s="24">
        <v>9438086</v>
      </c>
      <c r="I280" s="24">
        <v>15185431</v>
      </c>
      <c r="J280" s="25">
        <v>0</v>
      </c>
      <c r="K280" s="24">
        <v>9438086</v>
      </c>
      <c r="L280" s="9">
        <v>49.72</v>
      </c>
      <c r="M280" s="24">
        <v>792.03099999999995</v>
      </c>
      <c r="N280" s="26">
        <v>316.10961540646798</v>
      </c>
      <c r="O280" s="24">
        <v>0</v>
      </c>
      <c r="P280" s="24">
        <v>0</v>
      </c>
      <c r="Q280" s="24">
        <v>0</v>
      </c>
    </row>
    <row r="281" spans="1:17" x14ac:dyDescent="0.3">
      <c r="A281" s="23">
        <v>43910</v>
      </c>
      <c r="B281" s="9" t="s">
        <v>55</v>
      </c>
      <c r="C281" s="24">
        <v>358982012</v>
      </c>
      <c r="D281" s="24">
        <v>20172919</v>
      </c>
      <c r="E281" s="24">
        <v>66471353125</v>
      </c>
      <c r="F281" s="20">
        <v>0.58179999999999998</v>
      </c>
      <c r="G281" s="24">
        <v>386730332</v>
      </c>
      <c r="H281" s="24">
        <v>47921239</v>
      </c>
      <c r="I281" s="24">
        <v>409376781</v>
      </c>
      <c r="J281" s="25">
        <v>0</v>
      </c>
      <c r="K281" s="24">
        <v>47921239</v>
      </c>
      <c r="L281" s="9">
        <v>49.72</v>
      </c>
      <c r="M281" s="24">
        <v>57336.271000000001</v>
      </c>
      <c r="N281" s="26">
        <v>115.93246642251999</v>
      </c>
      <c r="O281" s="24">
        <v>27167737.025963601</v>
      </c>
      <c r="P281" s="24">
        <v>63347200</v>
      </c>
      <c r="Q281" s="24">
        <v>36179462.974036403</v>
      </c>
    </row>
    <row r="282" spans="1:17" x14ac:dyDescent="0.3">
      <c r="A282" s="23">
        <v>7905</v>
      </c>
      <c r="B282" s="9" t="s">
        <v>268</v>
      </c>
      <c r="C282" s="24">
        <v>27886655</v>
      </c>
      <c r="D282" s="24">
        <v>1423095</v>
      </c>
      <c r="E282" s="24">
        <v>2597056626</v>
      </c>
      <c r="F282" s="20">
        <v>0.56889999999999996</v>
      </c>
      <c r="G282" s="24">
        <v>14774655</v>
      </c>
      <c r="H282" s="24">
        <v>0</v>
      </c>
      <c r="I282" s="24">
        <v>15652068</v>
      </c>
      <c r="J282" s="25">
        <v>0</v>
      </c>
      <c r="K282" s="24">
        <v>0</v>
      </c>
      <c r="L282" s="9">
        <v>49.72</v>
      </c>
      <c r="M282" s="24">
        <v>4431.78</v>
      </c>
      <c r="N282" s="26">
        <v>58.600756941905999</v>
      </c>
      <c r="O282" s="24">
        <v>1361751.267888</v>
      </c>
      <c r="P282" s="24">
        <v>1604981</v>
      </c>
      <c r="Q282" s="24">
        <v>243229.732112</v>
      </c>
    </row>
    <row r="283" spans="1:17" x14ac:dyDescent="0.3">
      <c r="A283" s="23">
        <v>117904</v>
      </c>
      <c r="B283" s="9" t="s">
        <v>138</v>
      </c>
      <c r="C283" s="24">
        <v>6453108</v>
      </c>
      <c r="D283" s="24">
        <v>238923</v>
      </c>
      <c r="E283" s="24">
        <v>1387537628</v>
      </c>
      <c r="F283" s="20">
        <v>0.57430000000000003</v>
      </c>
      <c r="G283" s="24">
        <v>7968629</v>
      </c>
      <c r="H283" s="24">
        <v>1754444</v>
      </c>
      <c r="I283" s="24">
        <v>8424993</v>
      </c>
      <c r="J283" s="25">
        <v>0</v>
      </c>
      <c r="K283" s="24">
        <v>1754444</v>
      </c>
      <c r="L283" s="9">
        <v>49.72</v>
      </c>
      <c r="M283" s="24">
        <v>1033.797</v>
      </c>
      <c r="N283" s="26">
        <v>134.21761022715299</v>
      </c>
      <c r="O283" s="24">
        <v>489331.68271680002</v>
      </c>
      <c r="P283" s="24">
        <v>1320936</v>
      </c>
      <c r="Q283" s="24">
        <v>831604.31728319998</v>
      </c>
    </row>
    <row r="284" spans="1:17" x14ac:dyDescent="0.3">
      <c r="A284" s="23">
        <v>31909</v>
      </c>
      <c r="B284" s="9" t="s">
        <v>47</v>
      </c>
      <c r="C284" s="24">
        <v>16665315</v>
      </c>
      <c r="D284" s="24">
        <v>741501</v>
      </c>
      <c r="E284" s="24">
        <v>6577968036</v>
      </c>
      <c r="F284" s="20">
        <v>0.56889999999999996</v>
      </c>
      <c r="G284" s="24">
        <v>37422060</v>
      </c>
      <c r="H284" s="24">
        <v>21498246</v>
      </c>
      <c r="I284" s="24">
        <v>39870806</v>
      </c>
      <c r="J284" s="25">
        <v>0</v>
      </c>
      <c r="K284" s="24">
        <v>21498246</v>
      </c>
      <c r="L284" s="9">
        <v>49.72</v>
      </c>
      <c r="M284" s="24">
        <v>2663.5659999999998</v>
      </c>
      <c r="N284" s="26">
        <v>246.96095520066001</v>
      </c>
      <c r="O284" s="24">
        <v>0</v>
      </c>
      <c r="P284" s="24">
        <v>0</v>
      </c>
      <c r="Q284" s="24">
        <v>0</v>
      </c>
    </row>
    <row r="285" spans="1:17" x14ac:dyDescent="0.3">
      <c r="A285" s="23">
        <v>178908</v>
      </c>
      <c r="B285" s="9" t="s">
        <v>195</v>
      </c>
      <c r="C285" s="24">
        <v>5694821</v>
      </c>
      <c r="D285" s="24">
        <v>254695</v>
      </c>
      <c r="E285" s="24">
        <v>7083704016</v>
      </c>
      <c r="F285" s="20">
        <v>0.56889999999999996</v>
      </c>
      <c r="G285" s="24">
        <v>40299192</v>
      </c>
      <c r="H285" s="24">
        <v>34859066</v>
      </c>
      <c r="I285" s="24">
        <v>41889463</v>
      </c>
      <c r="J285" s="25">
        <v>0</v>
      </c>
      <c r="K285" s="24">
        <v>34859066</v>
      </c>
      <c r="L285" s="9">
        <v>49.72</v>
      </c>
      <c r="M285" s="24">
        <v>914.42399999999998</v>
      </c>
      <c r="N285" s="26">
        <v>774.66295897745499</v>
      </c>
      <c r="O285" s="24">
        <v>0</v>
      </c>
      <c r="P285" s="24">
        <v>0</v>
      </c>
      <c r="Q285" s="24">
        <v>0</v>
      </c>
    </row>
    <row r="286" spans="1:17" x14ac:dyDescent="0.3">
      <c r="A286" s="23">
        <v>123907</v>
      </c>
      <c r="B286" s="9" t="s">
        <v>144</v>
      </c>
      <c r="C286" s="24">
        <v>65179814</v>
      </c>
      <c r="D286" s="24">
        <v>3293812</v>
      </c>
      <c r="E286" s="24">
        <v>5676667592</v>
      </c>
      <c r="F286" s="20">
        <v>0.62609999999999999</v>
      </c>
      <c r="G286" s="24">
        <v>35541616</v>
      </c>
      <c r="H286" s="24">
        <v>0</v>
      </c>
      <c r="I286" s="24">
        <v>35540519</v>
      </c>
      <c r="J286" s="25">
        <v>0</v>
      </c>
      <c r="K286" s="24">
        <v>0</v>
      </c>
      <c r="L286" s="9">
        <v>49.72</v>
      </c>
      <c r="M286" s="24">
        <v>10437.868</v>
      </c>
      <c r="N286" s="26">
        <v>54.385316924873898</v>
      </c>
      <c r="O286" s="24">
        <v>3025599.7462768001</v>
      </c>
      <c r="P286" s="24">
        <v>3309497</v>
      </c>
      <c r="Q286" s="24">
        <v>283897.2537232</v>
      </c>
    </row>
    <row r="287" spans="1:17" x14ac:dyDescent="0.3">
      <c r="A287" s="23">
        <v>91913</v>
      </c>
      <c r="B287" s="9" t="s">
        <v>114</v>
      </c>
      <c r="C287" s="24">
        <v>13386674</v>
      </c>
      <c r="D287" s="24">
        <v>638130</v>
      </c>
      <c r="E287" s="24">
        <v>1638467826</v>
      </c>
      <c r="F287" s="20">
        <v>0.56889999999999996</v>
      </c>
      <c r="G287" s="24">
        <v>9321243</v>
      </c>
      <c r="H287" s="24">
        <v>0</v>
      </c>
      <c r="I287" s="24">
        <v>9964345</v>
      </c>
      <c r="J287" s="25">
        <v>0</v>
      </c>
      <c r="K287" s="24">
        <v>0</v>
      </c>
      <c r="L287" s="9">
        <v>49.72</v>
      </c>
      <c r="M287" s="24">
        <v>2136.768</v>
      </c>
      <c r="N287" s="26">
        <v>76.679724986521705</v>
      </c>
      <c r="O287" s="24">
        <v>0</v>
      </c>
      <c r="P287" s="24">
        <v>0</v>
      </c>
      <c r="Q287" s="24">
        <v>0</v>
      </c>
    </row>
    <row r="288" spans="1:17" x14ac:dyDescent="0.3">
      <c r="A288" s="23">
        <v>98903</v>
      </c>
      <c r="B288" s="9" t="s">
        <v>117</v>
      </c>
      <c r="C288" s="24">
        <v>1781482</v>
      </c>
      <c r="D288" s="24">
        <v>53379</v>
      </c>
      <c r="E288" s="24">
        <v>152525873</v>
      </c>
      <c r="F288" s="20">
        <v>0.63219999999999998</v>
      </c>
      <c r="G288" s="24">
        <v>964269</v>
      </c>
      <c r="H288" s="24">
        <v>0</v>
      </c>
      <c r="I288" s="24">
        <v>950040</v>
      </c>
      <c r="J288" s="25">
        <v>0</v>
      </c>
      <c r="K288" s="24">
        <v>0</v>
      </c>
      <c r="L288" s="9">
        <v>49.72</v>
      </c>
      <c r="M288" s="24">
        <v>275.87200000000001</v>
      </c>
      <c r="N288" s="26">
        <v>55.288638571511399</v>
      </c>
      <c r="O288" s="24">
        <v>121664.07630080001</v>
      </c>
      <c r="P288" s="24">
        <v>135290</v>
      </c>
      <c r="Q288" s="24">
        <v>13625.923699200001</v>
      </c>
    </row>
    <row r="289" spans="1:17" x14ac:dyDescent="0.3">
      <c r="A289" s="23">
        <v>43912</v>
      </c>
      <c r="B289" s="9" t="s">
        <v>281</v>
      </c>
      <c r="C289" s="24">
        <v>290829280</v>
      </c>
      <c r="D289" s="24">
        <v>14124038</v>
      </c>
      <c r="E289" s="24">
        <v>23650854329</v>
      </c>
      <c r="F289" s="20">
        <v>0.56889999999999996</v>
      </c>
      <c r="G289" s="24">
        <v>134549710</v>
      </c>
      <c r="H289" s="24">
        <v>0</v>
      </c>
      <c r="I289" s="24">
        <v>141728521</v>
      </c>
      <c r="J289" s="25">
        <v>0</v>
      </c>
      <c r="K289" s="24">
        <v>0</v>
      </c>
      <c r="L289" s="9">
        <v>49.72</v>
      </c>
      <c r="M289" s="24">
        <v>46591.41</v>
      </c>
      <c r="N289" s="26">
        <v>50.762263535274002</v>
      </c>
      <c r="O289" s="24">
        <v>14223462.917928001</v>
      </c>
      <c r="P289" s="24">
        <v>14521625</v>
      </c>
      <c r="Q289" s="24">
        <v>298162.08207200101</v>
      </c>
    </row>
    <row r="290" spans="1:17" x14ac:dyDescent="0.3">
      <c r="A290" s="23">
        <v>231902</v>
      </c>
      <c r="B290" s="9" t="s">
        <v>243</v>
      </c>
      <c r="C290" s="24">
        <v>3804243</v>
      </c>
      <c r="D290" s="24">
        <v>127183</v>
      </c>
      <c r="E290" s="24">
        <v>15392733921</v>
      </c>
      <c r="F290" s="20">
        <v>0.56889999999999996</v>
      </c>
      <c r="G290" s="24">
        <v>87569263</v>
      </c>
      <c r="H290" s="24">
        <v>83892203</v>
      </c>
      <c r="I290" s="24">
        <v>93031680</v>
      </c>
      <c r="J290" s="25">
        <v>0</v>
      </c>
      <c r="K290" s="24">
        <v>83892203</v>
      </c>
      <c r="L290" s="9">
        <v>49.72</v>
      </c>
      <c r="M290" s="24">
        <v>596.74300000000005</v>
      </c>
      <c r="N290" s="26">
        <v>2579.45781031365</v>
      </c>
      <c r="O290" s="24">
        <v>0</v>
      </c>
      <c r="P290" s="24">
        <v>0</v>
      </c>
      <c r="Q290" s="24">
        <v>0</v>
      </c>
    </row>
    <row r="291" spans="1:17" x14ac:dyDescent="0.3">
      <c r="A291" s="23">
        <v>192901</v>
      </c>
      <c r="B291" s="9" t="s">
        <v>210</v>
      </c>
      <c r="C291" s="24">
        <v>9025775</v>
      </c>
      <c r="D291" s="24">
        <v>364149</v>
      </c>
      <c r="E291" s="24">
        <v>9392020687</v>
      </c>
      <c r="F291" s="20">
        <v>0.56989999999999996</v>
      </c>
      <c r="G291" s="24">
        <v>53525126</v>
      </c>
      <c r="H291" s="24">
        <v>44863500</v>
      </c>
      <c r="I291" s="24">
        <v>56817824</v>
      </c>
      <c r="J291" s="25">
        <v>0</v>
      </c>
      <c r="K291" s="24">
        <v>44863500</v>
      </c>
      <c r="L291" s="9">
        <v>49.72</v>
      </c>
      <c r="M291" s="24">
        <v>1444.951</v>
      </c>
      <c r="N291" s="26">
        <v>649.98887069526904</v>
      </c>
      <c r="O291" s="24">
        <v>345564.6554932</v>
      </c>
      <c r="P291" s="24">
        <v>4517562</v>
      </c>
      <c r="Q291" s="24">
        <v>4171997.3445068002</v>
      </c>
    </row>
    <row r="292" spans="1:17" x14ac:dyDescent="0.3">
      <c r="A292" s="23">
        <v>57916</v>
      </c>
      <c r="B292" s="9" t="s">
        <v>72</v>
      </c>
      <c r="C292" s="24">
        <v>301154172</v>
      </c>
      <c r="D292" s="24">
        <v>15727580</v>
      </c>
      <c r="E292" s="24">
        <v>32648494302</v>
      </c>
      <c r="F292" s="20">
        <v>0.56889999999999996</v>
      </c>
      <c r="G292" s="24">
        <v>185737284</v>
      </c>
      <c r="H292" s="24">
        <v>0</v>
      </c>
      <c r="I292" s="24">
        <v>185417871</v>
      </c>
      <c r="J292" s="25">
        <v>0</v>
      </c>
      <c r="K292" s="24">
        <v>0</v>
      </c>
      <c r="L292" s="9">
        <v>49.72</v>
      </c>
      <c r="M292" s="24">
        <v>48120.063999999998</v>
      </c>
      <c r="N292" s="26">
        <v>67.847986033435006</v>
      </c>
      <c r="O292" s="24">
        <v>13924522.167705599</v>
      </c>
      <c r="P292" s="24">
        <v>19001424</v>
      </c>
      <c r="Q292" s="24">
        <v>5076901.8322943999</v>
      </c>
    </row>
    <row r="293" spans="1:17" x14ac:dyDescent="0.3">
      <c r="A293" s="23">
        <v>41902</v>
      </c>
      <c r="B293" s="9" t="s">
        <v>51</v>
      </c>
      <c r="C293" s="24">
        <v>3742014</v>
      </c>
      <c r="D293" s="24">
        <v>113536</v>
      </c>
      <c r="E293" s="24">
        <v>452444924</v>
      </c>
      <c r="F293" s="20">
        <v>0.56889999999999996</v>
      </c>
      <c r="G293" s="24">
        <v>2573959</v>
      </c>
      <c r="H293" s="24">
        <v>0</v>
      </c>
      <c r="I293" s="24">
        <v>2477934</v>
      </c>
      <c r="J293" s="25">
        <v>0</v>
      </c>
      <c r="K293" s="24">
        <v>0</v>
      </c>
      <c r="L293" s="9">
        <v>49.72</v>
      </c>
      <c r="M293" s="24">
        <v>593.23500000000001</v>
      </c>
      <c r="N293" s="26">
        <v>76.267402294200394</v>
      </c>
      <c r="O293" s="24">
        <v>0</v>
      </c>
      <c r="P293" s="24">
        <v>0</v>
      </c>
      <c r="Q293" s="24">
        <v>0</v>
      </c>
    </row>
    <row r="294" spans="1:17" x14ac:dyDescent="0.3">
      <c r="A294" s="23">
        <v>160904</v>
      </c>
      <c r="B294" s="9" t="s">
        <v>372</v>
      </c>
      <c r="C294" s="24">
        <v>2087562</v>
      </c>
      <c r="D294" s="24">
        <v>70036</v>
      </c>
      <c r="E294" s="24">
        <v>216524175</v>
      </c>
      <c r="F294" s="20">
        <v>0.56889999999999996</v>
      </c>
      <c r="G294" s="24">
        <v>1231806</v>
      </c>
      <c r="H294" s="24">
        <v>0</v>
      </c>
      <c r="I294" s="24">
        <v>1304313</v>
      </c>
      <c r="J294" s="25">
        <v>0</v>
      </c>
      <c r="K294" s="24">
        <v>0</v>
      </c>
      <c r="L294" s="9">
        <v>49.72</v>
      </c>
      <c r="M294" s="24">
        <v>332.322</v>
      </c>
      <c r="N294" s="26">
        <v>65.154932565403399</v>
      </c>
      <c r="O294" s="24">
        <v>0</v>
      </c>
      <c r="P294" s="24">
        <v>0</v>
      </c>
      <c r="Q294" s="24">
        <v>0</v>
      </c>
    </row>
    <row r="295" spans="1:17" x14ac:dyDescent="0.3">
      <c r="A295" s="23">
        <v>4901</v>
      </c>
      <c r="B295" s="9" t="s">
        <v>20</v>
      </c>
      <c r="C295" s="24">
        <v>25058674</v>
      </c>
      <c r="D295" s="24">
        <v>1232200</v>
      </c>
      <c r="E295" s="24">
        <v>5238774060</v>
      </c>
      <c r="F295" s="20">
        <v>0.56889999999999996</v>
      </c>
      <c r="G295" s="24">
        <v>29803386</v>
      </c>
      <c r="H295" s="24">
        <v>5976912</v>
      </c>
      <c r="I295" s="24">
        <v>31620993</v>
      </c>
      <c r="J295" s="25">
        <v>0</v>
      </c>
      <c r="K295" s="24">
        <v>5976912</v>
      </c>
      <c r="L295" s="9">
        <v>49.72</v>
      </c>
      <c r="M295" s="24">
        <v>3989.71</v>
      </c>
      <c r="N295" s="26">
        <v>131.30713911537401</v>
      </c>
      <c r="O295" s="24">
        <v>0</v>
      </c>
      <c r="P295" s="24">
        <v>0</v>
      </c>
      <c r="Q295" s="24">
        <v>0</v>
      </c>
    </row>
    <row r="296" spans="1:17" x14ac:dyDescent="0.3">
      <c r="A296" s="23">
        <v>69901</v>
      </c>
      <c r="B296" s="9" t="s">
        <v>88</v>
      </c>
      <c r="C296" s="24">
        <v>2274137</v>
      </c>
      <c r="D296" s="24">
        <v>87189</v>
      </c>
      <c r="E296" s="24">
        <v>780959105</v>
      </c>
      <c r="F296" s="20">
        <v>0.57730000000000004</v>
      </c>
      <c r="G296" s="24">
        <v>4508477</v>
      </c>
      <c r="H296" s="24">
        <v>2321529</v>
      </c>
      <c r="I296" s="24">
        <v>4805541</v>
      </c>
      <c r="J296" s="25">
        <v>0</v>
      </c>
      <c r="K296" s="24">
        <v>2321529</v>
      </c>
      <c r="L296" s="9">
        <v>49.72</v>
      </c>
      <c r="M296" s="24">
        <v>358.27</v>
      </c>
      <c r="N296" s="26">
        <v>217.980602618137</v>
      </c>
      <c r="O296" s="24">
        <v>0</v>
      </c>
      <c r="P296" s="24">
        <v>0</v>
      </c>
      <c r="Q296" s="24">
        <v>0</v>
      </c>
    </row>
    <row r="297" spans="1:17" x14ac:dyDescent="0.3">
      <c r="A297" s="23">
        <v>199901</v>
      </c>
      <c r="B297" s="9" t="s">
        <v>218</v>
      </c>
      <c r="C297" s="24">
        <v>151078646</v>
      </c>
      <c r="D297" s="24">
        <v>8349089</v>
      </c>
      <c r="E297" s="24">
        <v>15736649327</v>
      </c>
      <c r="F297" s="20">
        <v>0.56889999999999996</v>
      </c>
      <c r="G297" s="24">
        <v>89525798</v>
      </c>
      <c r="H297" s="24">
        <v>0</v>
      </c>
      <c r="I297" s="24">
        <v>95702453</v>
      </c>
      <c r="J297" s="25">
        <v>0</v>
      </c>
      <c r="K297" s="24">
        <v>0</v>
      </c>
      <c r="L297" s="9">
        <v>49.72</v>
      </c>
      <c r="M297" s="24">
        <v>23985.429</v>
      </c>
      <c r="N297" s="26">
        <v>65.609205184531007</v>
      </c>
      <c r="O297" s="24">
        <v>0</v>
      </c>
      <c r="P297" s="24">
        <v>0</v>
      </c>
      <c r="Q297" s="24">
        <v>0</v>
      </c>
    </row>
    <row r="298" spans="1:17" x14ac:dyDescent="0.3">
      <c r="A298" s="23">
        <v>76904</v>
      </c>
      <c r="B298" s="9" t="s">
        <v>296</v>
      </c>
      <c r="C298" s="24">
        <v>3618962</v>
      </c>
      <c r="D298" s="24">
        <v>120065</v>
      </c>
      <c r="E298" s="24">
        <v>409454229</v>
      </c>
      <c r="F298" s="20">
        <v>0.56889999999999996</v>
      </c>
      <c r="G298" s="24">
        <v>2329385</v>
      </c>
      <c r="H298" s="24">
        <v>0</v>
      </c>
      <c r="I298" s="24">
        <v>2461184</v>
      </c>
      <c r="J298" s="25">
        <v>0</v>
      </c>
      <c r="K298" s="24">
        <v>0</v>
      </c>
      <c r="L298" s="9">
        <v>49.72</v>
      </c>
      <c r="M298" s="24">
        <v>579.30700000000002</v>
      </c>
      <c r="N298" s="26">
        <v>70.680007146469805</v>
      </c>
      <c r="O298" s="24">
        <v>177427.3672864</v>
      </c>
      <c r="P298" s="24">
        <v>252224</v>
      </c>
      <c r="Q298" s="24">
        <v>74796.632713600004</v>
      </c>
    </row>
    <row r="299" spans="1:17" x14ac:dyDescent="0.3">
      <c r="A299" s="23">
        <v>246909</v>
      </c>
      <c r="B299" s="9" t="s">
        <v>257</v>
      </c>
      <c r="C299" s="24">
        <v>368208203</v>
      </c>
      <c r="D299" s="24">
        <v>20395726</v>
      </c>
      <c r="E299" s="24">
        <v>54818039432</v>
      </c>
      <c r="F299" s="20">
        <v>0.57679999999999998</v>
      </c>
      <c r="G299" s="24">
        <v>316190451</v>
      </c>
      <c r="H299" s="24">
        <v>0</v>
      </c>
      <c r="I299" s="24">
        <v>339132767</v>
      </c>
      <c r="J299" s="25">
        <v>0</v>
      </c>
      <c r="K299" s="24">
        <v>0</v>
      </c>
      <c r="L299" s="9">
        <v>49.72</v>
      </c>
      <c r="M299" s="24">
        <v>58810.483999999997</v>
      </c>
      <c r="N299" s="26">
        <v>93.211338699405999</v>
      </c>
      <c r="O299" s="24">
        <v>0</v>
      </c>
      <c r="P299" s="24">
        <v>0</v>
      </c>
      <c r="Q299" s="24">
        <v>0</v>
      </c>
    </row>
    <row r="300" spans="1:17" x14ac:dyDescent="0.3">
      <c r="A300" s="23">
        <v>75908</v>
      </c>
      <c r="B300" s="9" t="s">
        <v>94</v>
      </c>
      <c r="C300" s="24">
        <v>2822097</v>
      </c>
      <c r="D300" s="24">
        <v>104672</v>
      </c>
      <c r="E300" s="24">
        <v>996394193</v>
      </c>
      <c r="F300" s="20">
        <v>0.56889999999999996</v>
      </c>
      <c r="G300" s="24">
        <v>5668487</v>
      </c>
      <c r="H300" s="24">
        <v>2951062</v>
      </c>
      <c r="I300" s="24">
        <v>5663058</v>
      </c>
      <c r="J300" s="25">
        <v>-5429</v>
      </c>
      <c r="K300" s="24">
        <v>2945633</v>
      </c>
      <c r="L300" s="9">
        <v>49.72</v>
      </c>
      <c r="M300" s="24">
        <v>446.97800000000001</v>
      </c>
      <c r="N300" s="26">
        <v>222.91794965300301</v>
      </c>
      <c r="O300" s="24">
        <v>0</v>
      </c>
      <c r="P300" s="24">
        <v>0</v>
      </c>
      <c r="Q300" s="24">
        <v>0</v>
      </c>
    </row>
    <row r="301" spans="1:17" x14ac:dyDescent="0.3">
      <c r="A301" s="23">
        <v>237905</v>
      </c>
      <c r="B301" s="9" t="s">
        <v>248</v>
      </c>
      <c r="C301" s="24">
        <v>25699303</v>
      </c>
      <c r="D301" s="24">
        <v>1211634</v>
      </c>
      <c r="E301" s="24">
        <v>4347976117</v>
      </c>
      <c r="F301" s="20">
        <v>0.56889999999999996</v>
      </c>
      <c r="G301" s="24">
        <v>24735636</v>
      </c>
      <c r="H301" s="24">
        <v>247967</v>
      </c>
      <c r="I301" s="24">
        <v>25990111</v>
      </c>
      <c r="J301" s="25">
        <v>0</v>
      </c>
      <c r="K301" s="24">
        <v>247967</v>
      </c>
      <c r="L301" s="9">
        <v>49.72</v>
      </c>
      <c r="M301" s="24">
        <v>4089.5549999999998</v>
      </c>
      <c r="N301" s="26">
        <v>106.319052244071</v>
      </c>
      <c r="O301" s="24">
        <v>1246429.2952980001</v>
      </c>
      <c r="P301" s="24">
        <v>2665309</v>
      </c>
      <c r="Q301" s="24">
        <v>1418879.7047019999</v>
      </c>
    </row>
    <row r="302" spans="1:17" x14ac:dyDescent="0.3">
      <c r="A302" s="23">
        <v>128903</v>
      </c>
      <c r="B302" s="9" t="s">
        <v>149</v>
      </c>
      <c r="C302" s="24">
        <v>1977462</v>
      </c>
      <c r="D302" s="24">
        <v>60727</v>
      </c>
      <c r="E302" s="24">
        <v>733367627</v>
      </c>
      <c r="F302" s="20">
        <v>0.56889999999999996</v>
      </c>
      <c r="G302" s="24">
        <v>4172128</v>
      </c>
      <c r="H302" s="24">
        <v>2255393</v>
      </c>
      <c r="I302" s="24">
        <v>4526853</v>
      </c>
      <c r="J302" s="25">
        <v>0</v>
      </c>
      <c r="K302" s="24">
        <v>2255393</v>
      </c>
      <c r="L302" s="9">
        <v>49.72</v>
      </c>
      <c r="M302" s="24">
        <v>316.69</v>
      </c>
      <c r="N302" s="26">
        <v>231.57271369477999</v>
      </c>
      <c r="O302" s="24">
        <v>0</v>
      </c>
      <c r="P302" s="24">
        <v>0</v>
      </c>
      <c r="Q302" s="24">
        <v>0</v>
      </c>
    </row>
    <row r="303" spans="1:17" x14ac:dyDescent="0.3">
      <c r="A303" s="23">
        <v>232902</v>
      </c>
      <c r="B303" s="9" t="s">
        <v>244</v>
      </c>
      <c r="C303" s="24">
        <v>6002728</v>
      </c>
      <c r="D303" s="24">
        <v>190588</v>
      </c>
      <c r="E303" s="24">
        <v>654278873</v>
      </c>
      <c r="F303" s="20">
        <v>0.56889999999999996</v>
      </c>
      <c r="G303" s="24">
        <v>3722193</v>
      </c>
      <c r="H303" s="24">
        <v>0</v>
      </c>
      <c r="I303" s="24">
        <v>3978998</v>
      </c>
      <c r="J303" s="25">
        <v>0</v>
      </c>
      <c r="K303" s="24">
        <v>0</v>
      </c>
      <c r="L303" s="9">
        <v>49.72</v>
      </c>
      <c r="M303" s="24">
        <v>962.851</v>
      </c>
      <c r="N303" s="26">
        <v>67.952245259131502</v>
      </c>
      <c r="O303" s="24">
        <v>0</v>
      </c>
      <c r="P303" s="24">
        <v>0</v>
      </c>
      <c r="Q303" s="24">
        <v>0</v>
      </c>
    </row>
    <row r="304" spans="1:17" x14ac:dyDescent="0.3">
      <c r="A304" s="23">
        <v>123913</v>
      </c>
      <c r="B304" s="9" t="s">
        <v>146</v>
      </c>
      <c r="C304" s="24">
        <v>3936340</v>
      </c>
      <c r="D304" s="24">
        <v>158062</v>
      </c>
      <c r="E304" s="24">
        <v>962879872</v>
      </c>
      <c r="F304" s="20">
        <v>0.63219999999999998</v>
      </c>
      <c r="G304" s="24">
        <v>6087327</v>
      </c>
      <c r="H304" s="24">
        <v>2309049</v>
      </c>
      <c r="I304" s="24">
        <v>6028852</v>
      </c>
      <c r="J304" s="25">
        <v>-58475</v>
      </c>
      <c r="K304" s="24">
        <v>2250574</v>
      </c>
      <c r="L304" s="9">
        <v>49.72</v>
      </c>
      <c r="M304" s="24">
        <v>624.43899999999996</v>
      </c>
      <c r="N304" s="26">
        <v>154.199188711788</v>
      </c>
      <c r="O304" s="24">
        <v>0</v>
      </c>
      <c r="P304" s="24">
        <v>0</v>
      </c>
      <c r="Q304" s="24">
        <v>0</v>
      </c>
    </row>
    <row r="305" spans="1:17" x14ac:dyDescent="0.3">
      <c r="A305" s="23">
        <v>14908</v>
      </c>
      <c r="B305" s="9" t="s">
        <v>270</v>
      </c>
      <c r="C305" s="24">
        <v>19058912</v>
      </c>
      <c r="D305" s="24">
        <v>1058516</v>
      </c>
      <c r="E305" s="24">
        <v>1888119632</v>
      </c>
      <c r="F305" s="20">
        <v>0.56889999999999996</v>
      </c>
      <c r="G305" s="24">
        <v>10741513</v>
      </c>
      <c r="H305" s="24">
        <v>0</v>
      </c>
      <c r="I305" s="24">
        <v>11408565</v>
      </c>
      <c r="J305" s="25">
        <v>0</v>
      </c>
      <c r="K305" s="24">
        <v>0</v>
      </c>
      <c r="L305" s="9">
        <v>49.72</v>
      </c>
      <c r="M305" s="24">
        <v>3034.42</v>
      </c>
      <c r="N305" s="26">
        <v>62.223411129639302</v>
      </c>
      <c r="O305" s="24">
        <v>0</v>
      </c>
      <c r="P305" s="24">
        <v>0</v>
      </c>
      <c r="Q305" s="24">
        <v>0</v>
      </c>
    </row>
    <row r="306" spans="1:17" x14ac:dyDescent="0.3">
      <c r="A306" s="23">
        <v>203901</v>
      </c>
      <c r="B306" s="9" t="s">
        <v>332</v>
      </c>
      <c r="C306" s="24">
        <v>7613801</v>
      </c>
      <c r="D306" s="24">
        <v>246257</v>
      </c>
      <c r="E306" s="24">
        <v>695093042</v>
      </c>
      <c r="F306" s="20">
        <v>0.56889999999999996</v>
      </c>
      <c r="G306" s="24">
        <v>3954384</v>
      </c>
      <c r="H306" s="24">
        <v>0</v>
      </c>
      <c r="I306" s="24">
        <v>4197438</v>
      </c>
      <c r="J306" s="25">
        <v>0</v>
      </c>
      <c r="K306" s="24">
        <v>0</v>
      </c>
      <c r="L306" s="9">
        <v>49.72</v>
      </c>
      <c r="M306" s="24">
        <v>1206.518</v>
      </c>
      <c r="N306" s="26">
        <v>57.611493736521098</v>
      </c>
      <c r="O306" s="24">
        <v>445711.39695279999</v>
      </c>
      <c r="P306" s="24">
        <v>516454</v>
      </c>
      <c r="Q306" s="24">
        <v>70742.603047199998</v>
      </c>
    </row>
    <row r="307" spans="1:17" x14ac:dyDescent="0.3">
      <c r="A307" s="23">
        <v>105902</v>
      </c>
      <c r="B307" s="9" t="s">
        <v>128</v>
      </c>
      <c r="C307" s="24">
        <v>69907999</v>
      </c>
      <c r="D307" s="24">
        <v>3480405</v>
      </c>
      <c r="E307" s="24">
        <v>10170596266</v>
      </c>
      <c r="F307" s="20">
        <v>0.56889999999999996</v>
      </c>
      <c r="G307" s="24">
        <v>57860522</v>
      </c>
      <c r="H307" s="24">
        <v>0</v>
      </c>
      <c r="I307" s="24">
        <v>61646677</v>
      </c>
      <c r="J307" s="25">
        <v>0</v>
      </c>
      <c r="K307" s="24">
        <v>0</v>
      </c>
      <c r="L307" s="9">
        <v>49.72</v>
      </c>
      <c r="M307" s="24">
        <v>11108.019</v>
      </c>
      <c r="N307" s="26">
        <v>91.560846862073205</v>
      </c>
      <c r="O307" s="24">
        <v>0</v>
      </c>
      <c r="P307" s="24">
        <v>0</v>
      </c>
      <c r="Q307" s="24">
        <v>0</v>
      </c>
    </row>
    <row r="308" spans="1:17" x14ac:dyDescent="0.3">
      <c r="A308" s="23">
        <v>245904</v>
      </c>
      <c r="B308" s="9" t="s">
        <v>345</v>
      </c>
      <c r="C308" s="24">
        <v>2563581</v>
      </c>
      <c r="D308" s="24">
        <v>86262</v>
      </c>
      <c r="E308" s="24">
        <v>238223819</v>
      </c>
      <c r="F308" s="20">
        <v>0.59050000000000002</v>
      </c>
      <c r="G308" s="24">
        <v>1406712</v>
      </c>
      <c r="H308" s="24">
        <v>0</v>
      </c>
      <c r="I308" s="24">
        <v>1174238</v>
      </c>
      <c r="J308" s="25">
        <v>0</v>
      </c>
      <c r="K308" s="24">
        <v>0</v>
      </c>
      <c r="L308" s="9">
        <v>49.72</v>
      </c>
      <c r="M308" s="24">
        <v>407.70100000000002</v>
      </c>
      <c r="N308" s="26">
        <v>58.431011697297798</v>
      </c>
      <c r="O308" s="24">
        <v>8513.7753623999997</v>
      </c>
      <c r="P308" s="24">
        <v>10005</v>
      </c>
      <c r="Q308" s="24">
        <v>1491.2246376000001</v>
      </c>
    </row>
    <row r="309" spans="1:17" x14ac:dyDescent="0.3">
      <c r="A309" s="23">
        <v>206901</v>
      </c>
      <c r="B309" s="9" t="s">
        <v>373</v>
      </c>
      <c r="C309" s="24">
        <v>8506976</v>
      </c>
      <c r="D309" s="24">
        <v>311631</v>
      </c>
      <c r="E309" s="24">
        <v>737606183</v>
      </c>
      <c r="F309" s="20">
        <v>0.56889999999999996</v>
      </c>
      <c r="G309" s="24">
        <v>4196242</v>
      </c>
      <c r="H309" s="24">
        <v>0</v>
      </c>
      <c r="I309" s="24">
        <v>4456830</v>
      </c>
      <c r="J309" s="25">
        <v>0</v>
      </c>
      <c r="K309" s="24">
        <v>0</v>
      </c>
      <c r="L309" s="9">
        <v>49.72</v>
      </c>
      <c r="M309" s="24">
        <v>1361.547</v>
      </c>
      <c r="N309" s="26">
        <v>54.174125682036703</v>
      </c>
      <c r="O309" s="24">
        <v>0</v>
      </c>
      <c r="P309" s="24">
        <v>0</v>
      </c>
      <c r="Q309" s="24">
        <v>0</v>
      </c>
    </row>
    <row r="310" spans="1:17" x14ac:dyDescent="0.3">
      <c r="A310" s="23">
        <v>58909</v>
      </c>
      <c r="B310" s="9" t="s">
        <v>76</v>
      </c>
      <c r="C310" s="24">
        <v>2920793</v>
      </c>
      <c r="D310" s="24">
        <v>99824</v>
      </c>
      <c r="E310" s="24">
        <v>3591304779</v>
      </c>
      <c r="F310" s="20">
        <v>0.56889999999999996</v>
      </c>
      <c r="G310" s="24">
        <v>20430933</v>
      </c>
      <c r="H310" s="24">
        <v>17609964</v>
      </c>
      <c r="I310" s="24">
        <v>21773486</v>
      </c>
      <c r="J310" s="25">
        <v>0</v>
      </c>
      <c r="K310" s="24">
        <v>17609964</v>
      </c>
      <c r="L310" s="9">
        <v>49.72</v>
      </c>
      <c r="M310" s="24">
        <v>464.73099999999999</v>
      </c>
      <c r="N310" s="26">
        <v>772.77065205462998</v>
      </c>
      <c r="O310" s="24">
        <v>0</v>
      </c>
      <c r="P310" s="24">
        <v>0</v>
      </c>
      <c r="Q310" s="24">
        <v>0</v>
      </c>
    </row>
    <row r="311" spans="1:17" x14ac:dyDescent="0.3">
      <c r="A311" s="23">
        <v>61908</v>
      </c>
      <c r="B311" s="9" t="s">
        <v>286</v>
      </c>
      <c r="C311" s="24">
        <v>26544109</v>
      </c>
      <c r="D311" s="24">
        <v>1262638</v>
      </c>
      <c r="E311" s="24">
        <v>2245084974</v>
      </c>
      <c r="F311" s="20">
        <v>0.56889999999999996</v>
      </c>
      <c r="G311" s="24">
        <v>12772288</v>
      </c>
      <c r="H311" s="24">
        <v>0</v>
      </c>
      <c r="I311" s="24">
        <v>13511994</v>
      </c>
      <c r="J311" s="25">
        <v>0</v>
      </c>
      <c r="K311" s="24">
        <v>0</v>
      </c>
      <c r="L311" s="9">
        <v>49.72</v>
      </c>
      <c r="M311" s="24">
        <v>4197.3050000000003</v>
      </c>
      <c r="N311" s="26">
        <v>53.4887260754222</v>
      </c>
      <c r="O311" s="24">
        <v>1103970.1243340001</v>
      </c>
      <c r="P311" s="24">
        <v>1187650</v>
      </c>
      <c r="Q311" s="24">
        <v>83679.875665999905</v>
      </c>
    </row>
    <row r="312" spans="1:17" x14ac:dyDescent="0.3">
      <c r="A312" s="23">
        <v>182904</v>
      </c>
      <c r="B312" s="9" t="s">
        <v>201</v>
      </c>
      <c r="C312" s="24">
        <v>6534680</v>
      </c>
      <c r="D312" s="24">
        <v>249144</v>
      </c>
      <c r="E312" s="24">
        <v>629062443</v>
      </c>
      <c r="F312" s="20">
        <v>0.56889999999999996</v>
      </c>
      <c r="G312" s="24">
        <v>3578736</v>
      </c>
      <c r="H312" s="24">
        <v>0</v>
      </c>
      <c r="I312" s="24">
        <v>3791264</v>
      </c>
      <c r="J312" s="25">
        <v>0</v>
      </c>
      <c r="K312" s="24">
        <v>0</v>
      </c>
      <c r="L312" s="9">
        <v>49.72</v>
      </c>
      <c r="M312" s="24">
        <v>1035.0260000000001</v>
      </c>
      <c r="N312" s="26">
        <v>60.777453223397302</v>
      </c>
      <c r="O312" s="24">
        <v>318032.02500959998</v>
      </c>
      <c r="P312" s="24">
        <v>388761</v>
      </c>
      <c r="Q312" s="24">
        <v>70728.974990400005</v>
      </c>
    </row>
    <row r="313" spans="1:17" x14ac:dyDescent="0.3">
      <c r="A313" s="23">
        <v>207901</v>
      </c>
      <c r="B313" s="9" t="s">
        <v>334</v>
      </c>
      <c r="C313" s="24">
        <v>4735532</v>
      </c>
      <c r="D313" s="24">
        <v>179849</v>
      </c>
      <c r="E313" s="24">
        <v>513292409</v>
      </c>
      <c r="F313" s="20">
        <v>0.58479999999999999</v>
      </c>
      <c r="G313" s="24">
        <v>3001734</v>
      </c>
      <c r="H313" s="24">
        <v>0</v>
      </c>
      <c r="I313" s="24">
        <v>3136099</v>
      </c>
      <c r="J313" s="25">
        <v>0</v>
      </c>
      <c r="K313" s="24">
        <v>0</v>
      </c>
      <c r="L313" s="9">
        <v>49.72</v>
      </c>
      <c r="M313" s="24">
        <v>757.06799999999998</v>
      </c>
      <c r="N313" s="26">
        <v>67.800040287002005</v>
      </c>
      <c r="O313" s="24">
        <v>207404.22948959999</v>
      </c>
      <c r="P313" s="24">
        <v>282824</v>
      </c>
      <c r="Q313" s="24">
        <v>75419.770510400005</v>
      </c>
    </row>
    <row r="314" spans="1:17" x14ac:dyDescent="0.3">
      <c r="A314" s="23">
        <v>83903</v>
      </c>
      <c r="B314" s="9" t="s">
        <v>101</v>
      </c>
      <c r="C314" s="24">
        <v>26438019</v>
      </c>
      <c r="D314" s="24">
        <v>1323387</v>
      </c>
      <c r="E314" s="24">
        <v>4113109015</v>
      </c>
      <c r="F314" s="20">
        <v>0.56889999999999996</v>
      </c>
      <c r="G314" s="24">
        <v>23399477</v>
      </c>
      <c r="H314" s="24">
        <v>0</v>
      </c>
      <c r="I314" s="24">
        <v>25100146</v>
      </c>
      <c r="J314" s="25">
        <v>0</v>
      </c>
      <c r="K314" s="24">
        <v>0</v>
      </c>
      <c r="L314" s="9">
        <v>49.72</v>
      </c>
      <c r="M314" s="24">
        <v>4207.866</v>
      </c>
      <c r="N314" s="26">
        <v>97.748098798773498</v>
      </c>
      <c r="O314" s="24">
        <v>0</v>
      </c>
      <c r="P314" s="24">
        <v>0</v>
      </c>
      <c r="Q314" s="24">
        <v>0</v>
      </c>
    </row>
    <row r="315" spans="1:17" x14ac:dyDescent="0.3">
      <c r="A315" s="23">
        <v>91906</v>
      </c>
      <c r="B315" s="9" t="s">
        <v>302</v>
      </c>
      <c r="C315" s="24">
        <v>67537168</v>
      </c>
      <c r="D315" s="24">
        <v>3299455</v>
      </c>
      <c r="E315" s="24">
        <v>7961180139</v>
      </c>
      <c r="F315" s="20">
        <v>0.56889999999999996</v>
      </c>
      <c r="G315" s="24">
        <v>45291154</v>
      </c>
      <c r="H315" s="24">
        <v>0</v>
      </c>
      <c r="I315" s="24">
        <v>47980829</v>
      </c>
      <c r="J315" s="25">
        <v>0</v>
      </c>
      <c r="K315" s="24">
        <v>0</v>
      </c>
      <c r="L315" s="9">
        <v>49.72</v>
      </c>
      <c r="M315" s="24">
        <v>10793.141</v>
      </c>
      <c r="N315" s="26">
        <v>73.761476283873293</v>
      </c>
      <c r="O315" s="24">
        <v>3316404.1178136002</v>
      </c>
      <c r="P315" s="24">
        <v>4920009</v>
      </c>
      <c r="Q315" s="24">
        <v>1603604.8821864</v>
      </c>
    </row>
    <row r="316" spans="1:17" x14ac:dyDescent="0.3">
      <c r="A316" s="23">
        <v>143903</v>
      </c>
      <c r="B316" s="9" t="s">
        <v>167</v>
      </c>
      <c r="C316" s="24">
        <v>7397085</v>
      </c>
      <c r="D316" s="24">
        <v>313151</v>
      </c>
      <c r="E316" s="24">
        <v>1350814380</v>
      </c>
      <c r="F316" s="20">
        <v>0.56889999999999996</v>
      </c>
      <c r="G316" s="24">
        <v>7684783</v>
      </c>
      <c r="H316" s="24">
        <v>600849</v>
      </c>
      <c r="I316" s="24">
        <v>8214979</v>
      </c>
      <c r="J316" s="25">
        <v>0</v>
      </c>
      <c r="K316" s="24">
        <v>600849</v>
      </c>
      <c r="L316" s="9">
        <v>49.72</v>
      </c>
      <c r="M316" s="24">
        <v>1182.3630000000001</v>
      </c>
      <c r="N316" s="26">
        <v>114.24701043588099</v>
      </c>
      <c r="O316" s="24">
        <v>0</v>
      </c>
      <c r="P316" s="24">
        <v>0</v>
      </c>
      <c r="Q316" s="24">
        <v>0</v>
      </c>
    </row>
    <row r="317" spans="1:17" x14ac:dyDescent="0.3">
      <c r="A317" s="23">
        <v>115902</v>
      </c>
      <c r="B317" s="9" t="s">
        <v>137</v>
      </c>
      <c r="C317" s="24">
        <v>1917812</v>
      </c>
      <c r="D317" s="24">
        <v>43110</v>
      </c>
      <c r="E317" s="24">
        <v>181774648</v>
      </c>
      <c r="F317" s="20">
        <v>0.63219999999999998</v>
      </c>
      <c r="G317" s="24">
        <v>1149179</v>
      </c>
      <c r="H317" s="24">
        <v>0</v>
      </c>
      <c r="I317" s="24">
        <v>1140046</v>
      </c>
      <c r="J317" s="25">
        <v>0</v>
      </c>
      <c r="K317" s="24">
        <v>0</v>
      </c>
      <c r="L317" s="9">
        <v>49.72</v>
      </c>
      <c r="M317" s="24">
        <v>307.15499999999997</v>
      </c>
      <c r="N317" s="26">
        <v>59.180103856359203</v>
      </c>
      <c r="O317" s="24">
        <v>0</v>
      </c>
      <c r="P317" s="24">
        <v>0</v>
      </c>
      <c r="Q317" s="24">
        <v>0</v>
      </c>
    </row>
    <row r="318" spans="1:17" x14ac:dyDescent="0.3">
      <c r="A318" s="23">
        <v>23902</v>
      </c>
      <c r="B318" s="9" t="s">
        <v>277</v>
      </c>
      <c r="C318" s="24">
        <v>2699764</v>
      </c>
      <c r="D318" s="24">
        <v>89587</v>
      </c>
      <c r="E318" s="24">
        <v>293837181</v>
      </c>
      <c r="F318" s="20">
        <v>0.56889999999999996</v>
      </c>
      <c r="G318" s="24">
        <v>1671640</v>
      </c>
      <c r="H318" s="24">
        <v>0</v>
      </c>
      <c r="I318" s="24">
        <v>1786971</v>
      </c>
      <c r="J318" s="25">
        <v>0</v>
      </c>
      <c r="K318" s="24">
        <v>0</v>
      </c>
      <c r="L318" s="9">
        <v>49.72</v>
      </c>
      <c r="M318" s="24">
        <v>428.08600000000001</v>
      </c>
      <c r="N318" s="26">
        <v>68.639754862340695</v>
      </c>
      <c r="O318" s="24">
        <v>0</v>
      </c>
      <c r="P318" s="24">
        <v>0</v>
      </c>
      <c r="Q318" s="24">
        <v>0</v>
      </c>
    </row>
    <row r="319" spans="1:17" x14ac:dyDescent="0.3">
      <c r="A319" s="23">
        <v>205906</v>
      </c>
      <c r="B319" s="9" t="s">
        <v>333</v>
      </c>
      <c r="C319" s="24">
        <v>18828978</v>
      </c>
      <c r="D319" s="24">
        <v>836982</v>
      </c>
      <c r="E319" s="24">
        <v>1771963750</v>
      </c>
      <c r="F319" s="20">
        <v>0.56889999999999996</v>
      </c>
      <c r="G319" s="24">
        <v>10080702</v>
      </c>
      <c r="H319" s="24">
        <v>0</v>
      </c>
      <c r="I319" s="24">
        <v>10618551</v>
      </c>
      <c r="J319" s="25">
        <v>0</v>
      </c>
      <c r="K319" s="24">
        <v>0</v>
      </c>
      <c r="L319" s="9">
        <v>49.72</v>
      </c>
      <c r="M319" s="24">
        <v>3009.36</v>
      </c>
      <c r="N319" s="26">
        <v>58.8817472818141</v>
      </c>
      <c r="O319" s="24">
        <v>918699.82828799996</v>
      </c>
      <c r="P319" s="24">
        <v>1087986</v>
      </c>
      <c r="Q319" s="24">
        <v>169286.17171200001</v>
      </c>
    </row>
    <row r="320" spans="1:17" x14ac:dyDescent="0.3">
      <c r="A320" s="23">
        <v>49909</v>
      </c>
      <c r="B320" s="9" t="s">
        <v>63</v>
      </c>
      <c r="C320" s="24">
        <v>1038222</v>
      </c>
      <c r="D320" s="24">
        <v>27113</v>
      </c>
      <c r="E320" s="24">
        <v>322350175</v>
      </c>
      <c r="F320" s="20">
        <v>0.56889999999999996</v>
      </c>
      <c r="G320" s="24">
        <v>1833850</v>
      </c>
      <c r="H320" s="24">
        <v>822741</v>
      </c>
      <c r="I320" s="24">
        <v>1947733</v>
      </c>
      <c r="J320" s="25">
        <v>0</v>
      </c>
      <c r="K320" s="24">
        <v>822741</v>
      </c>
      <c r="L320" s="9">
        <v>49.72</v>
      </c>
      <c r="M320" s="24">
        <v>163.04300000000001</v>
      </c>
      <c r="N320" s="26">
        <v>197.708687278816</v>
      </c>
      <c r="O320" s="24">
        <v>0</v>
      </c>
      <c r="P320" s="24">
        <v>0</v>
      </c>
      <c r="Q320" s="24">
        <v>0</v>
      </c>
    </row>
    <row r="321" spans="1:17" x14ac:dyDescent="0.3">
      <c r="A321" s="23">
        <v>11904</v>
      </c>
      <c r="B321" s="9" t="s">
        <v>269</v>
      </c>
      <c r="C321" s="24">
        <v>16081044</v>
      </c>
      <c r="D321" s="24">
        <v>787361</v>
      </c>
      <c r="E321" s="24">
        <v>1604920341</v>
      </c>
      <c r="F321" s="20">
        <v>0.57089999999999996</v>
      </c>
      <c r="G321" s="24">
        <v>9162490</v>
      </c>
      <c r="H321" s="24">
        <v>0</v>
      </c>
      <c r="I321" s="24">
        <v>9772806</v>
      </c>
      <c r="J321" s="25">
        <v>0</v>
      </c>
      <c r="K321" s="24">
        <v>0</v>
      </c>
      <c r="L321" s="9">
        <v>49.72</v>
      </c>
      <c r="M321" s="24">
        <v>2533.7689999999998</v>
      </c>
      <c r="N321" s="26">
        <v>63.341225699738203</v>
      </c>
      <c r="O321" s="24">
        <v>783589.34690959996</v>
      </c>
      <c r="P321" s="24">
        <v>998260</v>
      </c>
      <c r="Q321" s="24">
        <v>214670.65309040001</v>
      </c>
    </row>
    <row r="322" spans="1:17" x14ac:dyDescent="0.3">
      <c r="A322" s="23">
        <v>208902</v>
      </c>
      <c r="B322" s="9" t="s">
        <v>224</v>
      </c>
      <c r="C322" s="24">
        <v>20494729</v>
      </c>
      <c r="D322" s="24">
        <v>993770</v>
      </c>
      <c r="E322" s="24">
        <v>2661930053</v>
      </c>
      <c r="F322" s="20">
        <v>0.58040000000000003</v>
      </c>
      <c r="G322" s="24">
        <v>15449842</v>
      </c>
      <c r="H322" s="24">
        <v>0</v>
      </c>
      <c r="I322" s="24">
        <v>16586479</v>
      </c>
      <c r="J322" s="25">
        <v>0</v>
      </c>
      <c r="K322" s="24">
        <v>0</v>
      </c>
      <c r="L322" s="9">
        <v>49.72</v>
      </c>
      <c r="M322" s="24">
        <v>3275.221</v>
      </c>
      <c r="N322" s="26">
        <v>81.274822462362096</v>
      </c>
      <c r="O322" s="24">
        <v>0</v>
      </c>
      <c r="P322" s="24">
        <v>0</v>
      </c>
      <c r="Q322" s="24">
        <v>0</v>
      </c>
    </row>
    <row r="323" spans="1:17" x14ac:dyDescent="0.3">
      <c r="A323" s="23">
        <v>218901</v>
      </c>
      <c r="B323" s="9" t="s">
        <v>228</v>
      </c>
      <c r="C323" s="24">
        <v>7144869</v>
      </c>
      <c r="D323" s="24">
        <v>285396</v>
      </c>
      <c r="E323" s="24">
        <v>732496079</v>
      </c>
      <c r="F323" s="20">
        <v>0.61619999999999997</v>
      </c>
      <c r="G323" s="24">
        <v>4513641</v>
      </c>
      <c r="H323" s="24">
        <v>0</v>
      </c>
      <c r="I323" s="24">
        <v>4477789</v>
      </c>
      <c r="J323" s="25">
        <v>0</v>
      </c>
      <c r="K323" s="24">
        <v>0</v>
      </c>
      <c r="L323" s="9">
        <v>49.72</v>
      </c>
      <c r="M323" s="24">
        <v>1146.2829999999999</v>
      </c>
      <c r="N323" s="26">
        <v>63.901853120040997</v>
      </c>
      <c r="O323" s="24">
        <v>0</v>
      </c>
      <c r="P323" s="24">
        <v>0</v>
      </c>
      <c r="Q323" s="24">
        <v>0</v>
      </c>
    </row>
    <row r="324" spans="1:17" x14ac:dyDescent="0.3">
      <c r="A324" s="23">
        <v>101920</v>
      </c>
      <c r="B324" s="9" t="s">
        <v>121</v>
      </c>
      <c r="C324" s="24">
        <v>264677534</v>
      </c>
      <c r="D324" s="24">
        <v>14029428</v>
      </c>
      <c r="E324" s="24">
        <v>42037013487</v>
      </c>
      <c r="F324" s="20">
        <v>0.63219999999999998</v>
      </c>
      <c r="G324" s="24">
        <v>265757999</v>
      </c>
      <c r="H324" s="24">
        <v>15109893</v>
      </c>
      <c r="I324" s="24">
        <v>228188216</v>
      </c>
      <c r="J324" s="25">
        <v>-37569783</v>
      </c>
      <c r="K324" s="24">
        <v>0</v>
      </c>
      <c r="L324" s="9">
        <v>49.72</v>
      </c>
      <c r="M324" s="24">
        <v>42330.256999999998</v>
      </c>
      <c r="N324" s="26">
        <v>99.307248446424495</v>
      </c>
      <c r="O324" s="24">
        <v>1157563.207922</v>
      </c>
      <c r="P324" s="24">
        <v>2312036</v>
      </c>
      <c r="Q324" s="24">
        <v>1154472.792078</v>
      </c>
    </row>
    <row r="325" spans="1:17" x14ac:dyDescent="0.3">
      <c r="A325" s="23">
        <v>79910</v>
      </c>
      <c r="B325" s="9" t="s">
        <v>96</v>
      </c>
      <c r="C325" s="24">
        <v>28763165</v>
      </c>
      <c r="D325" s="24">
        <v>1485009</v>
      </c>
      <c r="E325" s="24">
        <v>4686219767</v>
      </c>
      <c r="F325" s="20">
        <v>0.56889999999999996</v>
      </c>
      <c r="G325" s="24">
        <v>26659904</v>
      </c>
      <c r="H325" s="24">
        <v>0</v>
      </c>
      <c r="I325" s="24">
        <v>27257297</v>
      </c>
      <c r="J325" s="25">
        <v>0</v>
      </c>
      <c r="K325" s="24">
        <v>0</v>
      </c>
      <c r="L325" s="9">
        <v>49.72</v>
      </c>
      <c r="M325" s="24">
        <v>4597.1660000000002</v>
      </c>
      <c r="N325" s="26">
        <v>101.937144906231</v>
      </c>
      <c r="O325" s="24">
        <v>2102854.0603840002</v>
      </c>
      <c r="P325" s="24">
        <v>4311322</v>
      </c>
      <c r="Q325" s="24">
        <v>2208467.9396159998</v>
      </c>
    </row>
    <row r="326" spans="1:17" x14ac:dyDescent="0.3">
      <c r="A326" s="23">
        <v>156902</v>
      </c>
      <c r="B326" s="9" t="s">
        <v>176</v>
      </c>
      <c r="C326" s="24">
        <v>11185475</v>
      </c>
      <c r="D326" s="24">
        <v>459884</v>
      </c>
      <c r="E326" s="24">
        <v>9364804718</v>
      </c>
      <c r="F326" s="20">
        <v>0.56889999999999996</v>
      </c>
      <c r="G326" s="24">
        <v>53276374</v>
      </c>
      <c r="H326" s="24">
        <v>42550783</v>
      </c>
      <c r="I326" s="24">
        <v>56338033</v>
      </c>
      <c r="J326" s="25">
        <v>0</v>
      </c>
      <c r="K326" s="24">
        <v>42550783</v>
      </c>
      <c r="L326" s="9">
        <v>49.72</v>
      </c>
      <c r="M326" s="24">
        <v>1786.4760000000001</v>
      </c>
      <c r="N326" s="26">
        <v>524.20545912735497</v>
      </c>
      <c r="O326" s="24">
        <v>0</v>
      </c>
      <c r="P326" s="24">
        <v>0</v>
      </c>
      <c r="Q326" s="24">
        <v>0</v>
      </c>
    </row>
    <row r="327" spans="1:17" x14ac:dyDescent="0.3">
      <c r="A327" s="23">
        <v>72903</v>
      </c>
      <c r="B327" s="9" t="s">
        <v>293</v>
      </c>
      <c r="C327" s="24">
        <v>31319463</v>
      </c>
      <c r="D327" s="24">
        <v>1555248</v>
      </c>
      <c r="E327" s="24">
        <v>2942729921</v>
      </c>
      <c r="F327" s="20">
        <v>0.56889999999999996</v>
      </c>
      <c r="G327" s="24">
        <v>16741191</v>
      </c>
      <c r="H327" s="24">
        <v>0</v>
      </c>
      <c r="I327" s="24">
        <v>17875734</v>
      </c>
      <c r="J327" s="25">
        <v>0</v>
      </c>
      <c r="K327" s="24">
        <v>0</v>
      </c>
      <c r="L327" s="9">
        <v>49.72</v>
      </c>
      <c r="M327" s="24">
        <v>5003.4470000000001</v>
      </c>
      <c r="N327" s="26">
        <v>58.814052012542597</v>
      </c>
      <c r="O327" s="24">
        <v>0</v>
      </c>
      <c r="P327" s="24">
        <v>0</v>
      </c>
      <c r="Q327" s="24">
        <v>0</v>
      </c>
    </row>
    <row r="328" spans="1:17" x14ac:dyDescent="0.3">
      <c r="A328" s="23">
        <v>216901</v>
      </c>
      <c r="B328" s="9" t="s">
        <v>227</v>
      </c>
      <c r="C328" s="24">
        <v>4964758</v>
      </c>
      <c r="D328" s="24">
        <v>149934</v>
      </c>
      <c r="E328" s="24">
        <v>932630053</v>
      </c>
      <c r="F328" s="20">
        <v>0.63219999999999998</v>
      </c>
      <c r="G328" s="24">
        <v>5896087</v>
      </c>
      <c r="H328" s="24">
        <v>1081263</v>
      </c>
      <c r="I328" s="24">
        <v>5849228</v>
      </c>
      <c r="J328" s="25">
        <v>-46859</v>
      </c>
      <c r="K328" s="24">
        <v>1034404</v>
      </c>
      <c r="L328" s="9">
        <v>49.72</v>
      </c>
      <c r="M328" s="24">
        <v>798.89200000000005</v>
      </c>
      <c r="N328" s="26">
        <v>116.74044213736001</v>
      </c>
      <c r="O328" s="24">
        <v>0</v>
      </c>
      <c r="P328" s="24">
        <v>0</v>
      </c>
      <c r="Q328" s="24">
        <v>0</v>
      </c>
    </row>
    <row r="329" spans="1:17" x14ac:dyDescent="0.3">
      <c r="A329" s="23">
        <v>211902</v>
      </c>
      <c r="B329" s="9" t="s">
        <v>225</v>
      </c>
      <c r="C329" s="24">
        <v>6336351</v>
      </c>
      <c r="D329" s="24">
        <v>226088</v>
      </c>
      <c r="E329" s="24">
        <v>579688443</v>
      </c>
      <c r="F329" s="20">
        <v>0.56889999999999996</v>
      </c>
      <c r="G329" s="24">
        <v>3297848</v>
      </c>
      <c r="H329" s="24">
        <v>0</v>
      </c>
      <c r="I329" s="24">
        <v>3504335</v>
      </c>
      <c r="J329" s="25">
        <v>0</v>
      </c>
      <c r="K329" s="24">
        <v>0</v>
      </c>
      <c r="L329" s="9">
        <v>49.72</v>
      </c>
      <c r="M329" s="24">
        <v>1006.604</v>
      </c>
      <c r="N329" s="26">
        <v>57.588529650190097</v>
      </c>
      <c r="O329" s="24">
        <v>310299.775456</v>
      </c>
      <c r="P329" s="24">
        <v>359407</v>
      </c>
      <c r="Q329" s="24">
        <v>49107.224543999997</v>
      </c>
    </row>
    <row r="330" spans="1:17" x14ac:dyDescent="0.3">
      <c r="A330" s="23">
        <v>140908</v>
      </c>
      <c r="B330" s="9" t="s">
        <v>163</v>
      </c>
      <c r="C330" s="24">
        <v>5506632</v>
      </c>
      <c r="D330" s="24">
        <v>195493</v>
      </c>
      <c r="E330" s="24">
        <v>689855867</v>
      </c>
      <c r="F330" s="20">
        <v>0.61080000000000001</v>
      </c>
      <c r="G330" s="24">
        <v>4213640</v>
      </c>
      <c r="H330" s="24">
        <v>0</v>
      </c>
      <c r="I330" s="24">
        <v>4315526</v>
      </c>
      <c r="J330" s="25">
        <v>0</v>
      </c>
      <c r="K330" s="24">
        <v>0</v>
      </c>
      <c r="L330" s="9">
        <v>49.72</v>
      </c>
      <c r="M330" s="24">
        <v>873.79899999999998</v>
      </c>
      <c r="N330" s="26">
        <v>78.949033702258802</v>
      </c>
      <c r="O330" s="24">
        <v>0</v>
      </c>
      <c r="P330" s="24">
        <v>0</v>
      </c>
      <c r="Q330" s="24">
        <v>0</v>
      </c>
    </row>
    <row r="331" spans="1:17" x14ac:dyDescent="0.3">
      <c r="A331" s="23">
        <v>110907</v>
      </c>
      <c r="B331" s="9" t="s">
        <v>133</v>
      </c>
      <c r="C331" s="24">
        <v>6562964</v>
      </c>
      <c r="D331" s="24">
        <v>244220</v>
      </c>
      <c r="E331" s="24">
        <v>1125660568</v>
      </c>
      <c r="F331" s="20">
        <v>0.57979999999999998</v>
      </c>
      <c r="G331" s="24">
        <v>6526580</v>
      </c>
      <c r="H331" s="24">
        <v>207836</v>
      </c>
      <c r="I331" s="24">
        <v>6892157</v>
      </c>
      <c r="J331" s="25">
        <v>0</v>
      </c>
      <c r="K331" s="24">
        <v>207836</v>
      </c>
      <c r="L331" s="9">
        <v>49.72</v>
      </c>
      <c r="M331" s="24">
        <v>1054.2539999999999</v>
      </c>
      <c r="N331" s="26">
        <v>106.773184450806</v>
      </c>
      <c r="O331" s="24">
        <v>497966.33435999998</v>
      </c>
      <c r="P331" s="24">
        <v>1069378</v>
      </c>
      <c r="Q331" s="24">
        <v>571411.66564000002</v>
      </c>
    </row>
    <row r="332" spans="1:17" x14ac:dyDescent="0.3">
      <c r="A332" s="23">
        <v>57919</v>
      </c>
      <c r="B332" s="9" t="s">
        <v>73</v>
      </c>
      <c r="C332" s="24">
        <v>19682495</v>
      </c>
      <c r="D332" s="24">
        <v>1032171</v>
      </c>
      <c r="E332" s="24">
        <v>2085387271</v>
      </c>
      <c r="F332" s="20">
        <v>0.56889999999999996</v>
      </c>
      <c r="G332" s="24">
        <v>11863768</v>
      </c>
      <c r="H332" s="24">
        <v>0</v>
      </c>
      <c r="I332" s="24">
        <v>12548916</v>
      </c>
      <c r="J332" s="25">
        <v>0</v>
      </c>
      <c r="K332" s="24">
        <v>0</v>
      </c>
      <c r="L332" s="9">
        <v>49.72</v>
      </c>
      <c r="M332" s="24">
        <v>3152.9380000000001</v>
      </c>
      <c r="N332" s="26">
        <v>66.141080826835207</v>
      </c>
      <c r="O332" s="24">
        <v>1258815.5412008001</v>
      </c>
      <c r="P332" s="24">
        <v>1674566</v>
      </c>
      <c r="Q332" s="24">
        <v>415750.45879920002</v>
      </c>
    </row>
    <row r="333" spans="1:17" x14ac:dyDescent="0.3">
      <c r="A333" s="23">
        <v>20906</v>
      </c>
      <c r="B333" s="9" t="s">
        <v>36</v>
      </c>
      <c r="C333" s="24">
        <v>16276734</v>
      </c>
      <c r="D333" s="24">
        <v>833795</v>
      </c>
      <c r="E333" s="24">
        <v>2282395832</v>
      </c>
      <c r="F333" s="20">
        <v>0.60809999999999997</v>
      </c>
      <c r="G333" s="24">
        <v>13879249</v>
      </c>
      <c r="H333" s="24">
        <v>0</v>
      </c>
      <c r="I333" s="24">
        <v>13619460</v>
      </c>
      <c r="J333" s="25">
        <v>0</v>
      </c>
      <c r="K333" s="24">
        <v>0</v>
      </c>
      <c r="L333" s="9">
        <v>49.72</v>
      </c>
      <c r="M333" s="24">
        <v>2585.0419999999999</v>
      </c>
      <c r="N333" s="26">
        <v>88.292408092402397</v>
      </c>
      <c r="O333" s="24">
        <v>0</v>
      </c>
      <c r="P333" s="24">
        <v>0</v>
      </c>
      <c r="Q333" s="24">
        <v>0</v>
      </c>
    </row>
    <row r="334" spans="1:17" x14ac:dyDescent="0.3">
      <c r="A334" s="23">
        <v>205907</v>
      </c>
      <c r="B334" s="9" t="s">
        <v>222</v>
      </c>
      <c r="C334" s="24">
        <v>9194202</v>
      </c>
      <c r="D334" s="24">
        <v>333628</v>
      </c>
      <c r="E334" s="24">
        <v>1098715926</v>
      </c>
      <c r="F334" s="20">
        <v>0.56889999999999996</v>
      </c>
      <c r="G334" s="24">
        <v>6250595</v>
      </c>
      <c r="H334" s="24">
        <v>0</v>
      </c>
      <c r="I334" s="24">
        <v>6567652</v>
      </c>
      <c r="J334" s="25">
        <v>0</v>
      </c>
      <c r="K334" s="24">
        <v>0</v>
      </c>
      <c r="L334" s="9">
        <v>49.72</v>
      </c>
      <c r="M334" s="24">
        <v>1474.559</v>
      </c>
      <c r="N334" s="26">
        <v>74.511492995532905</v>
      </c>
      <c r="O334" s="24">
        <v>693560.59512079996</v>
      </c>
      <c r="P334" s="24">
        <v>1039385</v>
      </c>
      <c r="Q334" s="24">
        <v>345824.40487919998</v>
      </c>
    </row>
    <row r="335" spans="1:17" x14ac:dyDescent="0.3">
      <c r="A335" s="23">
        <v>246911</v>
      </c>
      <c r="B335" s="9" t="s">
        <v>347</v>
      </c>
      <c r="C335" s="24">
        <v>26819010</v>
      </c>
      <c r="D335" s="24">
        <v>1215238</v>
      </c>
      <c r="E335" s="24">
        <v>2265367044</v>
      </c>
      <c r="F335" s="20">
        <v>0.56889999999999996</v>
      </c>
      <c r="G335" s="24">
        <v>12887673</v>
      </c>
      <c r="H335" s="24">
        <v>0</v>
      </c>
      <c r="I335" s="24">
        <v>13541392</v>
      </c>
      <c r="J335" s="25">
        <v>0</v>
      </c>
      <c r="K335" s="24">
        <v>0</v>
      </c>
      <c r="L335" s="9">
        <v>49.72</v>
      </c>
      <c r="M335" s="24">
        <v>4272.9849999999997</v>
      </c>
      <c r="N335" s="26">
        <v>53.016030807503398</v>
      </c>
      <c r="O335" s="24">
        <v>2009803.6223319999</v>
      </c>
      <c r="P335" s="24">
        <v>2143037</v>
      </c>
      <c r="Q335" s="24">
        <v>133233.377668</v>
      </c>
    </row>
    <row r="336" spans="1:17" x14ac:dyDescent="0.3">
      <c r="A336" s="23">
        <v>22004</v>
      </c>
      <c r="B336" s="9" t="s">
        <v>39</v>
      </c>
      <c r="C336" s="24">
        <v>1953665</v>
      </c>
      <c r="D336" s="24">
        <v>49737</v>
      </c>
      <c r="E336" s="24">
        <v>202909036</v>
      </c>
      <c r="F336" s="20">
        <v>0.56889999999999996</v>
      </c>
      <c r="G336" s="24">
        <v>1154350</v>
      </c>
      <c r="H336" s="24">
        <v>0</v>
      </c>
      <c r="I336" s="24">
        <v>1233992</v>
      </c>
      <c r="J336" s="25">
        <v>0</v>
      </c>
      <c r="K336" s="24">
        <v>0</v>
      </c>
      <c r="L336" s="9">
        <v>49.72</v>
      </c>
      <c r="M336" s="24">
        <v>304.25299999999999</v>
      </c>
      <c r="N336" s="26">
        <v>66.690890804692103</v>
      </c>
      <c r="O336" s="24">
        <v>0</v>
      </c>
      <c r="P336" s="24">
        <v>0</v>
      </c>
      <c r="Q336" s="24">
        <v>0</v>
      </c>
    </row>
    <row r="337" spans="1:17" x14ac:dyDescent="0.3">
      <c r="A337" s="23">
        <v>222901</v>
      </c>
      <c r="B337" s="9" t="s">
        <v>234</v>
      </c>
      <c r="C337" s="24">
        <v>2043861</v>
      </c>
      <c r="D337" s="24">
        <v>51326</v>
      </c>
      <c r="E337" s="24">
        <v>196594520</v>
      </c>
      <c r="F337" s="20">
        <v>0.63219999999999998</v>
      </c>
      <c r="G337" s="24">
        <v>1242871</v>
      </c>
      <c r="H337" s="24">
        <v>0</v>
      </c>
      <c r="I337" s="24">
        <v>1167841</v>
      </c>
      <c r="J337" s="25">
        <v>0</v>
      </c>
      <c r="K337" s="24">
        <v>0</v>
      </c>
      <c r="L337" s="9">
        <v>49.72</v>
      </c>
      <c r="M337" s="24">
        <v>325.49</v>
      </c>
      <c r="N337" s="26">
        <v>60.399557590094901</v>
      </c>
      <c r="O337" s="24">
        <v>0</v>
      </c>
      <c r="P337" s="24">
        <v>0</v>
      </c>
      <c r="Q337" s="24">
        <v>0</v>
      </c>
    </row>
    <row r="338" spans="1:17" x14ac:dyDescent="0.3">
      <c r="A338" s="23">
        <v>84906</v>
      </c>
      <c r="B338" s="9" t="s">
        <v>104</v>
      </c>
      <c r="C338" s="24">
        <v>67862982</v>
      </c>
      <c r="D338" s="24">
        <v>3201255</v>
      </c>
      <c r="E338" s="24">
        <v>7296930953</v>
      </c>
      <c r="F338" s="20">
        <v>0.57030000000000003</v>
      </c>
      <c r="G338" s="24">
        <v>41614397</v>
      </c>
      <c r="H338" s="24">
        <v>0</v>
      </c>
      <c r="I338" s="24">
        <v>41853853</v>
      </c>
      <c r="J338" s="25">
        <v>0</v>
      </c>
      <c r="K338" s="24">
        <v>0</v>
      </c>
      <c r="L338" s="9">
        <v>49.72</v>
      </c>
      <c r="M338" s="24">
        <v>10825.66</v>
      </c>
      <c r="N338" s="26">
        <v>67.404028511887503</v>
      </c>
      <c r="O338" s="24">
        <v>3154155.6370720002</v>
      </c>
      <c r="P338" s="24">
        <v>4276002</v>
      </c>
      <c r="Q338" s="24">
        <v>1121846.362928</v>
      </c>
    </row>
    <row r="339" spans="1:17" x14ac:dyDescent="0.3">
      <c r="A339" s="23">
        <v>211901</v>
      </c>
      <c r="B339" s="9" t="s">
        <v>335</v>
      </c>
      <c r="C339" s="24">
        <v>936026</v>
      </c>
      <c r="D339" s="24">
        <v>29531</v>
      </c>
      <c r="E339" s="24">
        <v>141548244</v>
      </c>
      <c r="F339" s="20">
        <v>0.56889999999999996</v>
      </c>
      <c r="G339" s="24">
        <v>805268</v>
      </c>
      <c r="H339" s="24">
        <v>0</v>
      </c>
      <c r="I339" s="24">
        <v>863795</v>
      </c>
      <c r="J339" s="25">
        <v>0</v>
      </c>
      <c r="K339" s="24">
        <v>0</v>
      </c>
      <c r="L339" s="9">
        <v>49.72</v>
      </c>
      <c r="M339" s="24">
        <v>148.14699999999999</v>
      </c>
      <c r="N339" s="26">
        <v>95.545805179990097</v>
      </c>
      <c r="O339" s="24">
        <v>0</v>
      </c>
      <c r="P339" s="24">
        <v>0</v>
      </c>
      <c r="Q339" s="24">
        <v>0</v>
      </c>
    </row>
    <row r="340" spans="1:17" x14ac:dyDescent="0.3">
      <c r="A340" s="23">
        <v>56902</v>
      </c>
      <c r="B340" s="9" t="s">
        <v>68</v>
      </c>
      <c r="C340" s="24">
        <v>2865368</v>
      </c>
      <c r="D340" s="24">
        <v>96699</v>
      </c>
      <c r="E340" s="24">
        <v>227373196</v>
      </c>
      <c r="F340" s="20">
        <v>0.63219999999999998</v>
      </c>
      <c r="G340" s="24">
        <v>1437453</v>
      </c>
      <c r="H340" s="24">
        <v>0</v>
      </c>
      <c r="I340" s="24">
        <v>1426029</v>
      </c>
      <c r="J340" s="25">
        <v>0</v>
      </c>
      <c r="K340" s="24">
        <v>0</v>
      </c>
      <c r="L340" s="9">
        <v>49.72</v>
      </c>
      <c r="M340" s="24">
        <v>447.39299999999997</v>
      </c>
      <c r="N340" s="26">
        <v>50.821804543209197</v>
      </c>
      <c r="O340" s="24">
        <v>128572.51616879999</v>
      </c>
      <c r="P340" s="24">
        <v>131422</v>
      </c>
      <c r="Q340" s="24">
        <v>2849.4838311999602</v>
      </c>
    </row>
    <row r="341" spans="1:17" x14ac:dyDescent="0.3">
      <c r="A341" s="23">
        <v>149902</v>
      </c>
      <c r="B341" s="9" t="s">
        <v>174</v>
      </c>
      <c r="C341" s="24">
        <v>6555468</v>
      </c>
      <c r="D341" s="24">
        <v>239329</v>
      </c>
      <c r="E341" s="24">
        <v>4275423662</v>
      </c>
      <c r="F341" s="20">
        <v>0.56889999999999996</v>
      </c>
      <c r="G341" s="24">
        <v>24322885</v>
      </c>
      <c r="H341" s="24">
        <v>18006746</v>
      </c>
      <c r="I341" s="24">
        <v>25741429</v>
      </c>
      <c r="J341" s="25">
        <v>0</v>
      </c>
      <c r="K341" s="24">
        <v>18006746</v>
      </c>
      <c r="L341" s="9">
        <v>49.72</v>
      </c>
      <c r="M341" s="24">
        <v>1043.1310000000001</v>
      </c>
      <c r="N341" s="26">
        <v>409.86450043187301</v>
      </c>
      <c r="O341" s="24">
        <v>0</v>
      </c>
      <c r="P341" s="24">
        <v>0</v>
      </c>
      <c r="Q341" s="24">
        <v>0</v>
      </c>
    </row>
    <row r="342" spans="1:17" x14ac:dyDescent="0.3">
      <c r="A342" s="23">
        <v>224901</v>
      </c>
      <c r="B342" s="9" t="s">
        <v>341</v>
      </c>
      <c r="C342" s="24">
        <v>2595669</v>
      </c>
      <c r="D342" s="24">
        <v>55739</v>
      </c>
      <c r="E342" s="24">
        <v>285743156</v>
      </c>
      <c r="F342" s="20">
        <v>0.62860000000000005</v>
      </c>
      <c r="G342" s="24">
        <v>1796181</v>
      </c>
      <c r="H342" s="24">
        <v>0</v>
      </c>
      <c r="I342" s="24">
        <v>1790271</v>
      </c>
      <c r="J342" s="25">
        <v>0</v>
      </c>
      <c r="K342" s="24">
        <v>0</v>
      </c>
      <c r="L342" s="9">
        <v>49.72</v>
      </c>
      <c r="M342" s="24">
        <v>411.60300000000001</v>
      </c>
      <c r="N342" s="26">
        <v>69.4220294798629</v>
      </c>
      <c r="O342" s="24">
        <v>118901.0757396</v>
      </c>
      <c r="P342" s="24">
        <v>166017</v>
      </c>
      <c r="Q342" s="24">
        <v>47115.924260400003</v>
      </c>
    </row>
    <row r="343" spans="1:17" x14ac:dyDescent="0.3">
      <c r="A343" s="23">
        <v>158902</v>
      </c>
      <c r="B343" s="9" t="s">
        <v>178</v>
      </c>
      <c r="C343" s="24">
        <v>10925149</v>
      </c>
      <c r="D343" s="24">
        <v>458104</v>
      </c>
      <c r="E343" s="24">
        <v>1712606716</v>
      </c>
      <c r="F343" s="20">
        <v>0.57940000000000003</v>
      </c>
      <c r="G343" s="24">
        <v>9922843</v>
      </c>
      <c r="H343" s="24">
        <v>0</v>
      </c>
      <c r="I343" s="24">
        <v>10425367</v>
      </c>
      <c r="J343" s="25">
        <v>0</v>
      </c>
      <c r="K343" s="24">
        <v>0</v>
      </c>
      <c r="L343" s="9">
        <v>49.72</v>
      </c>
      <c r="M343" s="24">
        <v>1743.951</v>
      </c>
      <c r="N343" s="26">
        <v>98.202685511232801</v>
      </c>
      <c r="O343" s="24">
        <v>0</v>
      </c>
      <c r="P343" s="24">
        <v>0</v>
      </c>
      <c r="Q343" s="24">
        <v>0</v>
      </c>
    </row>
    <row r="344" spans="1:17" x14ac:dyDescent="0.3">
      <c r="A344" s="23">
        <v>101921</v>
      </c>
      <c r="B344" s="9" t="s">
        <v>122</v>
      </c>
      <c r="C344" s="24">
        <v>179886206</v>
      </c>
      <c r="D344" s="24">
        <v>10154621</v>
      </c>
      <c r="E344" s="24">
        <v>16783044511</v>
      </c>
      <c r="F344" s="20">
        <v>0.56889999999999996</v>
      </c>
      <c r="G344" s="24">
        <v>95478740</v>
      </c>
      <c r="H344" s="24">
        <v>0</v>
      </c>
      <c r="I344" s="24">
        <v>102066106</v>
      </c>
      <c r="J344" s="25">
        <v>0</v>
      </c>
      <c r="K344" s="24">
        <v>0</v>
      </c>
      <c r="L344" s="9">
        <v>49.72</v>
      </c>
      <c r="M344" s="24">
        <v>28615.03</v>
      </c>
      <c r="N344" s="26">
        <v>58.6511511992124</v>
      </c>
      <c r="O344" s="24">
        <v>0</v>
      </c>
      <c r="P344" s="24">
        <v>0</v>
      </c>
      <c r="Q344" s="24">
        <v>0</v>
      </c>
    </row>
    <row r="345" spans="1:17" x14ac:dyDescent="0.3">
      <c r="A345" s="23">
        <v>221905</v>
      </c>
      <c r="B345" s="9" t="s">
        <v>233</v>
      </c>
      <c r="C345" s="24">
        <v>2224224</v>
      </c>
      <c r="D345" s="24">
        <v>61324</v>
      </c>
      <c r="E345" s="24">
        <v>283803232</v>
      </c>
      <c r="F345" s="20">
        <v>0.60050000000000003</v>
      </c>
      <c r="G345" s="24">
        <v>1704238</v>
      </c>
      <c r="H345" s="24">
        <v>0</v>
      </c>
      <c r="I345" s="24">
        <v>1763237</v>
      </c>
      <c r="J345" s="25">
        <v>0</v>
      </c>
      <c r="K345" s="24">
        <v>0</v>
      </c>
      <c r="L345" s="9">
        <v>49.72</v>
      </c>
      <c r="M345" s="24">
        <v>352.35199999999998</v>
      </c>
      <c r="N345" s="26">
        <v>80.545372809009194</v>
      </c>
      <c r="O345" s="24">
        <v>105639.2168832</v>
      </c>
      <c r="P345" s="24">
        <v>171133</v>
      </c>
      <c r="Q345" s="24">
        <v>65493.783116799998</v>
      </c>
    </row>
    <row r="346" spans="1:17" x14ac:dyDescent="0.3">
      <c r="A346" s="23">
        <v>178912</v>
      </c>
      <c r="B346" s="9" t="s">
        <v>196</v>
      </c>
      <c r="C346" s="24">
        <v>31379154</v>
      </c>
      <c r="D346" s="24">
        <v>1583516</v>
      </c>
      <c r="E346" s="24">
        <v>3935425395</v>
      </c>
      <c r="F346" s="20">
        <v>0.56889999999999996</v>
      </c>
      <c r="G346" s="24">
        <v>22388635</v>
      </c>
      <c r="H346" s="24">
        <v>0</v>
      </c>
      <c r="I346" s="24">
        <v>23043691</v>
      </c>
      <c r="J346" s="25">
        <v>0</v>
      </c>
      <c r="K346" s="24">
        <v>0</v>
      </c>
      <c r="L346" s="9">
        <v>49.72</v>
      </c>
      <c r="M346" s="24">
        <v>5015.0569999999998</v>
      </c>
      <c r="N346" s="26">
        <v>78.472196726777</v>
      </c>
      <c r="O346" s="24">
        <v>1496091.80424</v>
      </c>
      <c r="P346" s="24">
        <v>2361255</v>
      </c>
      <c r="Q346" s="24">
        <v>865163.19576000003</v>
      </c>
    </row>
    <row r="347" spans="1:17" x14ac:dyDescent="0.3">
      <c r="A347" s="23">
        <v>232904</v>
      </c>
      <c r="B347" s="9" t="s">
        <v>245</v>
      </c>
      <c r="C347" s="24">
        <v>2441137</v>
      </c>
      <c r="D347" s="24">
        <v>83545</v>
      </c>
      <c r="E347" s="24">
        <v>375972294</v>
      </c>
      <c r="F347" s="20">
        <v>0.56889999999999996</v>
      </c>
      <c r="G347" s="24">
        <v>2138906</v>
      </c>
      <c r="H347" s="24">
        <v>0</v>
      </c>
      <c r="I347" s="24">
        <v>2286476</v>
      </c>
      <c r="J347" s="25">
        <v>0</v>
      </c>
      <c r="K347" s="24">
        <v>0</v>
      </c>
      <c r="L347" s="9">
        <v>49.72</v>
      </c>
      <c r="M347" s="24">
        <v>385.01900000000001</v>
      </c>
      <c r="N347" s="26">
        <v>97.650322191891803</v>
      </c>
      <c r="O347" s="24">
        <v>0</v>
      </c>
      <c r="P347" s="24">
        <v>0</v>
      </c>
      <c r="Q347" s="24">
        <v>0</v>
      </c>
    </row>
    <row r="348" spans="1:17" x14ac:dyDescent="0.3">
      <c r="A348" s="23">
        <v>91908</v>
      </c>
      <c r="B348" s="9" t="s">
        <v>303</v>
      </c>
      <c r="C348" s="24">
        <v>24414856</v>
      </c>
      <c r="D348" s="24">
        <v>1154520</v>
      </c>
      <c r="E348" s="24">
        <v>2046195961</v>
      </c>
      <c r="F348" s="20">
        <v>0.56889999999999996</v>
      </c>
      <c r="G348" s="24">
        <v>11640809</v>
      </c>
      <c r="H348" s="24">
        <v>0</v>
      </c>
      <c r="I348" s="24">
        <v>12296160</v>
      </c>
      <c r="J348" s="25">
        <v>0</v>
      </c>
      <c r="K348" s="24">
        <v>0</v>
      </c>
      <c r="L348" s="9">
        <v>49.72</v>
      </c>
      <c r="M348" s="24">
        <v>3910.5569999999998</v>
      </c>
      <c r="N348" s="26">
        <v>52.324923559482698</v>
      </c>
      <c r="O348" s="24">
        <v>532746.12966960005</v>
      </c>
      <c r="P348" s="24">
        <v>560658</v>
      </c>
      <c r="Q348" s="24">
        <v>27911.870330400001</v>
      </c>
    </row>
    <row r="349" spans="1:17" x14ac:dyDescent="0.3">
      <c r="A349" s="23">
        <v>158906</v>
      </c>
      <c r="B349" s="9" t="s">
        <v>322</v>
      </c>
      <c r="C349" s="24">
        <v>10707256</v>
      </c>
      <c r="D349" s="24">
        <v>445069</v>
      </c>
      <c r="E349" s="24">
        <v>989647829</v>
      </c>
      <c r="F349" s="20">
        <v>0.56889999999999996</v>
      </c>
      <c r="G349" s="24">
        <v>5630106</v>
      </c>
      <c r="H349" s="24">
        <v>0</v>
      </c>
      <c r="I349" s="24">
        <v>5593054</v>
      </c>
      <c r="J349" s="25">
        <v>0</v>
      </c>
      <c r="K349" s="24">
        <v>0</v>
      </c>
      <c r="L349" s="9">
        <v>49.72</v>
      </c>
      <c r="M349" s="24">
        <v>1702.9749999999999</v>
      </c>
      <c r="N349" s="26">
        <v>58.1128806353587</v>
      </c>
      <c r="O349" s="24">
        <v>0</v>
      </c>
      <c r="P349" s="24">
        <v>0</v>
      </c>
      <c r="Q349" s="24">
        <v>0</v>
      </c>
    </row>
    <row r="350" spans="1:17" x14ac:dyDescent="0.3">
      <c r="A350" s="23">
        <v>180902</v>
      </c>
      <c r="B350" s="9" t="s">
        <v>374</v>
      </c>
      <c r="C350" s="24">
        <v>4039718</v>
      </c>
      <c r="D350" s="24">
        <v>148926</v>
      </c>
      <c r="E350" s="24">
        <v>374476846</v>
      </c>
      <c r="F350" s="20">
        <v>0.63219999999999998</v>
      </c>
      <c r="G350" s="24">
        <v>2367443</v>
      </c>
      <c r="H350" s="24">
        <v>0</v>
      </c>
      <c r="I350" s="24">
        <v>2348627</v>
      </c>
      <c r="J350" s="25">
        <v>0</v>
      </c>
      <c r="K350" s="24">
        <v>0</v>
      </c>
      <c r="L350" s="9">
        <v>49.72</v>
      </c>
      <c r="M350" s="24">
        <v>642.75599999999997</v>
      </c>
      <c r="N350" s="26">
        <v>58.261120238473097</v>
      </c>
      <c r="O350" s="24">
        <v>285383.40689759998</v>
      </c>
      <c r="P350" s="24">
        <v>334408</v>
      </c>
      <c r="Q350" s="24">
        <v>49024.593102400002</v>
      </c>
    </row>
    <row r="351" spans="1:17" x14ac:dyDescent="0.3">
      <c r="A351" s="23">
        <v>89905</v>
      </c>
      <c r="B351" s="9" t="s">
        <v>112</v>
      </c>
      <c r="C351" s="24">
        <v>4177297</v>
      </c>
      <c r="D351" s="24">
        <v>122898</v>
      </c>
      <c r="E351" s="24">
        <v>369486600</v>
      </c>
      <c r="F351" s="20">
        <v>0.56889999999999996</v>
      </c>
      <c r="G351" s="24">
        <v>2102009</v>
      </c>
      <c r="H351" s="24">
        <v>0</v>
      </c>
      <c r="I351" s="24">
        <v>2234735</v>
      </c>
      <c r="J351" s="25">
        <v>0</v>
      </c>
      <c r="K351" s="24">
        <v>0</v>
      </c>
      <c r="L351" s="9">
        <v>49.72</v>
      </c>
      <c r="M351" s="24">
        <v>663.875</v>
      </c>
      <c r="N351" s="26">
        <v>55.656049708152899</v>
      </c>
      <c r="O351" s="24">
        <v>0</v>
      </c>
      <c r="P351" s="24">
        <v>0</v>
      </c>
      <c r="Q351" s="24">
        <v>0</v>
      </c>
    </row>
    <row r="352" spans="1:17" x14ac:dyDescent="0.3">
      <c r="A352" s="23">
        <v>237904</v>
      </c>
      <c r="B352" s="9" t="s">
        <v>342</v>
      </c>
      <c r="C352" s="24">
        <v>88259992</v>
      </c>
      <c r="D352" s="24">
        <v>4266023</v>
      </c>
      <c r="E352" s="24">
        <v>8001386867</v>
      </c>
      <c r="F352" s="20">
        <v>0.56889999999999996</v>
      </c>
      <c r="G352" s="24">
        <v>45519890</v>
      </c>
      <c r="H352" s="24">
        <v>0</v>
      </c>
      <c r="I352" s="24">
        <v>48345495</v>
      </c>
      <c r="J352" s="25">
        <v>0</v>
      </c>
      <c r="K352" s="24">
        <v>0</v>
      </c>
      <c r="L352" s="9">
        <v>49.72</v>
      </c>
      <c r="M352" s="24">
        <v>13913.746999999999</v>
      </c>
      <c r="N352" s="26">
        <v>57.507060226120302</v>
      </c>
      <c r="O352" s="24">
        <v>0</v>
      </c>
      <c r="P352" s="24">
        <v>0</v>
      </c>
      <c r="Q352" s="24">
        <v>0</v>
      </c>
    </row>
    <row r="353" spans="1:17" x14ac:dyDescent="0.3">
      <c r="A353" s="23">
        <v>18905</v>
      </c>
      <c r="B353" s="9" t="s">
        <v>375</v>
      </c>
      <c r="C353" s="24">
        <v>2285124</v>
      </c>
      <c r="D353" s="24">
        <v>67514</v>
      </c>
      <c r="E353" s="24">
        <v>205957797</v>
      </c>
      <c r="F353" s="20">
        <v>0.56889999999999996</v>
      </c>
      <c r="G353" s="24">
        <v>1171694</v>
      </c>
      <c r="H353" s="24">
        <v>0</v>
      </c>
      <c r="I353" s="24">
        <v>1252532</v>
      </c>
      <c r="J353" s="25">
        <v>0</v>
      </c>
      <c r="K353" s="24">
        <v>0</v>
      </c>
      <c r="L353" s="9">
        <v>49.72</v>
      </c>
      <c r="M353" s="24">
        <v>367.661</v>
      </c>
      <c r="N353" s="26">
        <v>56.018396566402203</v>
      </c>
      <c r="O353" s="24">
        <v>0</v>
      </c>
      <c r="P353" s="24">
        <v>0</v>
      </c>
      <c r="Q353" s="24">
        <v>0</v>
      </c>
    </row>
    <row r="354" spans="1:17" x14ac:dyDescent="0.3">
      <c r="A354" s="23">
        <v>102903</v>
      </c>
      <c r="B354" s="9" t="s">
        <v>312</v>
      </c>
      <c r="C354" s="24">
        <v>8794917</v>
      </c>
      <c r="D354" s="24">
        <v>339835</v>
      </c>
      <c r="E354" s="24">
        <v>703117483</v>
      </c>
      <c r="F354" s="20">
        <v>0.56889999999999996</v>
      </c>
      <c r="G354" s="24">
        <v>4000035</v>
      </c>
      <c r="H354" s="24">
        <v>0</v>
      </c>
      <c r="I354" s="24">
        <v>4136244</v>
      </c>
      <c r="J354" s="25">
        <v>0</v>
      </c>
      <c r="K354" s="24">
        <v>0</v>
      </c>
      <c r="L354" s="9">
        <v>49.72</v>
      </c>
      <c r="M354" s="24">
        <v>1406.0150000000001</v>
      </c>
      <c r="N354" s="26">
        <v>50.007822320530003</v>
      </c>
      <c r="O354" s="24">
        <v>0</v>
      </c>
      <c r="P354" s="24">
        <v>0</v>
      </c>
      <c r="Q354" s="24">
        <v>0</v>
      </c>
    </row>
    <row r="355" spans="1:17" x14ac:dyDescent="0.3">
      <c r="A355" s="23">
        <v>70912</v>
      </c>
      <c r="B355" s="9" t="s">
        <v>292</v>
      </c>
      <c r="C355" s="24">
        <v>96297066</v>
      </c>
      <c r="D355" s="24">
        <v>4881689</v>
      </c>
      <c r="E355" s="24">
        <v>8508112148</v>
      </c>
      <c r="F355" s="20">
        <v>0.56889999999999996</v>
      </c>
      <c r="G355" s="24">
        <v>48402650</v>
      </c>
      <c r="H355" s="24">
        <v>0</v>
      </c>
      <c r="I355" s="24">
        <v>50985141</v>
      </c>
      <c r="J355" s="25">
        <v>0</v>
      </c>
      <c r="K355" s="24">
        <v>0</v>
      </c>
      <c r="L355" s="9">
        <v>49.72</v>
      </c>
      <c r="M355" s="24">
        <v>15343.951999999999</v>
      </c>
      <c r="N355" s="26">
        <v>55.449288084321402</v>
      </c>
      <c r="O355" s="24">
        <v>4684213.9417215995</v>
      </c>
      <c r="P355" s="24">
        <v>5223981</v>
      </c>
      <c r="Q355" s="24">
        <v>539767.05827839999</v>
      </c>
    </row>
    <row r="356" spans="1:17" x14ac:dyDescent="0.3">
      <c r="A356" s="23">
        <v>184903</v>
      </c>
      <c r="B356" s="9" t="s">
        <v>204</v>
      </c>
      <c r="C356" s="24">
        <v>66910508</v>
      </c>
      <c r="D356" s="24">
        <v>3447131</v>
      </c>
      <c r="E356" s="24">
        <v>7366367622</v>
      </c>
      <c r="F356" s="20">
        <v>0.56889999999999996</v>
      </c>
      <c r="G356" s="24">
        <v>41907265</v>
      </c>
      <c r="H356" s="24">
        <v>0</v>
      </c>
      <c r="I356" s="24">
        <v>44395984</v>
      </c>
      <c r="J356" s="25">
        <v>0</v>
      </c>
      <c r="K356" s="24">
        <v>0</v>
      </c>
      <c r="L356" s="9">
        <v>49.72</v>
      </c>
      <c r="M356" s="24">
        <v>10587.105</v>
      </c>
      <c r="N356" s="26">
        <v>69.578677287133701</v>
      </c>
      <c r="O356" s="24">
        <v>3253095.5185079998</v>
      </c>
      <c r="P356" s="24">
        <v>4552415</v>
      </c>
      <c r="Q356" s="24">
        <v>1299319.4814919999</v>
      </c>
    </row>
    <row r="357" spans="1:17" x14ac:dyDescent="0.3">
      <c r="A357" s="23">
        <v>240904</v>
      </c>
      <c r="B357" s="9" t="s">
        <v>252</v>
      </c>
      <c r="C357" s="24">
        <v>3383874</v>
      </c>
      <c r="D357" s="24">
        <v>101433</v>
      </c>
      <c r="E357" s="24">
        <v>663456057</v>
      </c>
      <c r="F357" s="20">
        <v>0.63219999999999998</v>
      </c>
      <c r="G357" s="24">
        <v>4194369</v>
      </c>
      <c r="H357" s="24">
        <v>911928</v>
      </c>
      <c r="I357" s="24">
        <v>4146769</v>
      </c>
      <c r="J357" s="25">
        <v>-47600</v>
      </c>
      <c r="K357" s="24">
        <v>864328</v>
      </c>
      <c r="L357" s="9">
        <v>49.72</v>
      </c>
      <c r="M357" s="24">
        <v>531.38499999999999</v>
      </c>
      <c r="N357" s="26">
        <v>124.854118388739</v>
      </c>
      <c r="O357" s="24">
        <v>0</v>
      </c>
      <c r="P357" s="24">
        <v>0</v>
      </c>
      <c r="Q357" s="24">
        <v>0</v>
      </c>
    </row>
    <row r="358" spans="1:17" x14ac:dyDescent="0.3">
      <c r="A358" s="23">
        <v>181906</v>
      </c>
      <c r="B358" s="9" t="s">
        <v>198</v>
      </c>
      <c r="C358" s="24">
        <v>22347407</v>
      </c>
      <c r="D358" s="24">
        <v>1024246</v>
      </c>
      <c r="E358" s="24">
        <v>2344369268</v>
      </c>
      <c r="F358" s="20">
        <v>0.62619999999999998</v>
      </c>
      <c r="G358" s="24">
        <v>14680440</v>
      </c>
      <c r="H358" s="24">
        <v>0</v>
      </c>
      <c r="I358" s="24">
        <v>14292751</v>
      </c>
      <c r="J358" s="25">
        <v>0</v>
      </c>
      <c r="K358" s="24">
        <v>0</v>
      </c>
      <c r="L358" s="9">
        <v>49.72</v>
      </c>
      <c r="M358" s="24">
        <v>3564.9369999999999</v>
      </c>
      <c r="N358" s="26">
        <v>65.761870911042706</v>
      </c>
      <c r="O358" s="24">
        <v>728492.02400039998</v>
      </c>
      <c r="P358" s="24">
        <v>963536</v>
      </c>
      <c r="Q358" s="24">
        <v>235043.97599959999</v>
      </c>
    </row>
    <row r="359" spans="1:17" x14ac:dyDescent="0.3">
      <c r="A359" s="23">
        <v>168903</v>
      </c>
      <c r="B359" s="9" t="s">
        <v>186</v>
      </c>
      <c r="C359" s="24">
        <v>2751724</v>
      </c>
      <c r="D359" s="24">
        <v>94624</v>
      </c>
      <c r="E359" s="24">
        <v>399348912</v>
      </c>
      <c r="F359" s="20">
        <v>0.56889999999999996</v>
      </c>
      <c r="G359" s="24">
        <v>2271896</v>
      </c>
      <c r="H359" s="24">
        <v>0</v>
      </c>
      <c r="I359" s="24">
        <v>2428641</v>
      </c>
      <c r="J359" s="25">
        <v>0</v>
      </c>
      <c r="K359" s="24">
        <v>0</v>
      </c>
      <c r="L359" s="9">
        <v>49.72</v>
      </c>
      <c r="M359" s="24">
        <v>440.48099999999999</v>
      </c>
      <c r="N359" s="26">
        <v>90.662006306741901</v>
      </c>
      <c r="O359" s="24">
        <v>0</v>
      </c>
      <c r="P359" s="24">
        <v>0</v>
      </c>
      <c r="Q359" s="24">
        <v>0</v>
      </c>
    </row>
    <row r="360" spans="1:17" x14ac:dyDescent="0.3">
      <c r="A360" s="23">
        <v>62905</v>
      </c>
      <c r="B360" s="9" t="s">
        <v>86</v>
      </c>
      <c r="C360" s="24">
        <v>1083951</v>
      </c>
      <c r="D360" s="24">
        <v>36205</v>
      </c>
      <c r="E360" s="24">
        <v>1390051588</v>
      </c>
      <c r="F360" s="20">
        <v>0.56889999999999996</v>
      </c>
      <c r="G360" s="24">
        <v>7908003</v>
      </c>
      <c r="H360" s="24">
        <v>6860257</v>
      </c>
      <c r="I360" s="24">
        <v>8453600</v>
      </c>
      <c r="J360" s="25">
        <v>0</v>
      </c>
      <c r="K360" s="24">
        <v>6860257</v>
      </c>
      <c r="L360" s="9">
        <v>49.72</v>
      </c>
      <c r="M360" s="24">
        <v>171.06899999999999</v>
      </c>
      <c r="N360" s="26">
        <v>812.56778726712605</v>
      </c>
      <c r="O360" s="24">
        <v>0</v>
      </c>
      <c r="P360" s="24">
        <v>0</v>
      </c>
      <c r="Q360" s="24">
        <v>0</v>
      </c>
    </row>
    <row r="361" spans="1:17" x14ac:dyDescent="0.3">
      <c r="A361" s="23">
        <v>241904</v>
      </c>
      <c r="B361" s="9" t="s">
        <v>344</v>
      </c>
      <c r="C361" s="24">
        <v>15791604</v>
      </c>
      <c r="D361" s="24">
        <v>737944</v>
      </c>
      <c r="E361" s="24">
        <v>1488787670</v>
      </c>
      <c r="F361" s="20">
        <v>0.58730000000000004</v>
      </c>
      <c r="G361" s="24">
        <v>8743650</v>
      </c>
      <c r="H361" s="24">
        <v>0</v>
      </c>
      <c r="I361" s="24">
        <v>9285284</v>
      </c>
      <c r="J361" s="25">
        <v>0</v>
      </c>
      <c r="K361" s="24">
        <v>0</v>
      </c>
      <c r="L361" s="9">
        <v>49.72</v>
      </c>
      <c r="M361" s="24">
        <v>2516.8820000000001</v>
      </c>
      <c r="N361" s="26">
        <v>59.152064737242299</v>
      </c>
      <c r="O361" s="24">
        <v>0</v>
      </c>
      <c r="P361" s="24">
        <v>0</v>
      </c>
      <c r="Q361" s="24">
        <v>0</v>
      </c>
    </row>
    <row r="362" spans="1:17" x14ac:dyDescent="0.3">
      <c r="A362" s="23">
        <v>33904</v>
      </c>
      <c r="B362" s="9" t="s">
        <v>376</v>
      </c>
      <c r="C362" s="24">
        <v>3454322</v>
      </c>
      <c r="D362" s="24">
        <v>137798</v>
      </c>
      <c r="E362" s="24">
        <v>320007174</v>
      </c>
      <c r="F362" s="20">
        <v>0.63219999999999998</v>
      </c>
      <c r="G362" s="24">
        <v>2023085</v>
      </c>
      <c r="H362" s="24">
        <v>0</v>
      </c>
      <c r="I362" s="24">
        <v>1986258</v>
      </c>
      <c r="J362" s="25">
        <v>0</v>
      </c>
      <c r="K362" s="24">
        <v>0</v>
      </c>
      <c r="L362" s="9">
        <v>49.72</v>
      </c>
      <c r="M362" s="24">
        <v>551.94100000000003</v>
      </c>
      <c r="N362" s="26">
        <v>57.978511108977202</v>
      </c>
      <c r="O362" s="24">
        <v>0</v>
      </c>
      <c r="P362" s="24">
        <v>0</v>
      </c>
      <c r="Q362" s="24">
        <v>0</v>
      </c>
    </row>
    <row r="363" spans="1:17" x14ac:dyDescent="0.3">
      <c r="A363" s="23">
        <v>40902</v>
      </c>
      <c r="B363" s="9" t="s">
        <v>50</v>
      </c>
      <c r="C363" s="24">
        <v>3825721</v>
      </c>
      <c r="D363" s="24">
        <v>126067</v>
      </c>
      <c r="E363" s="24">
        <v>498160426</v>
      </c>
      <c r="F363" s="20">
        <v>0.63</v>
      </c>
      <c r="G363" s="24">
        <v>3138411</v>
      </c>
      <c r="H363" s="24">
        <v>0</v>
      </c>
      <c r="I363" s="24">
        <v>3123541</v>
      </c>
      <c r="J363" s="25">
        <v>0</v>
      </c>
      <c r="K363" s="24">
        <v>0</v>
      </c>
      <c r="L363" s="9">
        <v>49.72</v>
      </c>
      <c r="M363" s="24">
        <v>607.28200000000004</v>
      </c>
      <c r="N363" s="26">
        <v>82.031152907545405</v>
      </c>
      <c r="O363" s="24">
        <v>0</v>
      </c>
      <c r="P363" s="24">
        <v>0</v>
      </c>
      <c r="Q363" s="24">
        <v>0</v>
      </c>
    </row>
    <row r="364" spans="1:17" x14ac:dyDescent="0.3">
      <c r="A364" s="23">
        <v>91909</v>
      </c>
      <c r="B364" s="9" t="s">
        <v>304</v>
      </c>
      <c r="C364" s="24">
        <v>17167681</v>
      </c>
      <c r="D364" s="24">
        <v>780501</v>
      </c>
      <c r="E364" s="24">
        <v>1399830604</v>
      </c>
      <c r="F364" s="20">
        <v>0.56889999999999996</v>
      </c>
      <c r="G364" s="24">
        <v>7963636</v>
      </c>
      <c r="H364" s="24">
        <v>0</v>
      </c>
      <c r="I364" s="24">
        <v>8436567</v>
      </c>
      <c r="J364" s="25">
        <v>0</v>
      </c>
      <c r="K364" s="24">
        <v>0</v>
      </c>
      <c r="L364" s="9">
        <v>49.72</v>
      </c>
      <c r="M364" s="24">
        <v>2742.85</v>
      </c>
      <c r="N364" s="26">
        <v>51.035623676103299</v>
      </c>
      <c r="O364" s="24">
        <v>842794.42235999997</v>
      </c>
      <c r="P364" s="24">
        <v>865095</v>
      </c>
      <c r="Q364" s="24">
        <v>22300.57764</v>
      </c>
    </row>
    <row r="365" spans="1:17" x14ac:dyDescent="0.3">
      <c r="A365" s="23">
        <v>170904</v>
      </c>
      <c r="B365" s="9" t="s">
        <v>325</v>
      </c>
      <c r="C365" s="24">
        <v>74744611</v>
      </c>
      <c r="D365" s="24">
        <v>3976970</v>
      </c>
      <c r="E365" s="24">
        <v>7129335714</v>
      </c>
      <c r="F365" s="20">
        <v>0.56889999999999996</v>
      </c>
      <c r="G365" s="24">
        <v>40558791</v>
      </c>
      <c r="H365" s="24">
        <v>0</v>
      </c>
      <c r="I365" s="24">
        <v>43285550</v>
      </c>
      <c r="J365" s="25">
        <v>0</v>
      </c>
      <c r="K365" s="24">
        <v>0</v>
      </c>
      <c r="L365" s="9">
        <v>49.72</v>
      </c>
      <c r="M365" s="24">
        <v>11861.924999999999</v>
      </c>
      <c r="N365" s="26">
        <v>60.102687498024103</v>
      </c>
      <c r="O365" s="24">
        <v>0</v>
      </c>
      <c r="P365" s="24">
        <v>0</v>
      </c>
      <c r="Q365" s="24">
        <v>0</v>
      </c>
    </row>
    <row r="366" spans="1:17" x14ac:dyDescent="0.3">
      <c r="A366" s="23">
        <v>105905</v>
      </c>
      <c r="B366" s="9" t="s">
        <v>130</v>
      </c>
      <c r="C366" s="24">
        <v>20859887</v>
      </c>
      <c r="D366" s="24">
        <v>1130749</v>
      </c>
      <c r="E366" s="24">
        <v>3589075371</v>
      </c>
      <c r="F366" s="20">
        <v>0.56899999999999995</v>
      </c>
      <c r="G366" s="24">
        <v>20421839</v>
      </c>
      <c r="H366" s="24">
        <v>692701</v>
      </c>
      <c r="I366" s="24">
        <v>21863608</v>
      </c>
      <c r="J366" s="25">
        <v>0</v>
      </c>
      <c r="K366" s="24">
        <v>692701</v>
      </c>
      <c r="L366" s="9">
        <v>49.72</v>
      </c>
      <c r="M366" s="24">
        <v>3326.2730000000001</v>
      </c>
      <c r="N366" s="26">
        <v>107.90080582682199</v>
      </c>
      <c r="O366" s="24">
        <v>115767.605492</v>
      </c>
      <c r="P366" s="24">
        <v>251235</v>
      </c>
      <c r="Q366" s="24">
        <v>135467.394508</v>
      </c>
    </row>
    <row r="367" spans="1:17" x14ac:dyDescent="0.3">
      <c r="A367" s="23">
        <v>248902</v>
      </c>
      <c r="B367" s="9" t="s">
        <v>260</v>
      </c>
      <c r="C367" s="24">
        <v>5279501</v>
      </c>
      <c r="D367" s="24">
        <v>185759</v>
      </c>
      <c r="E367" s="24">
        <v>22795396696</v>
      </c>
      <c r="F367" s="20">
        <v>0.56889999999999996</v>
      </c>
      <c r="G367" s="24">
        <v>129683012</v>
      </c>
      <c r="H367" s="24">
        <v>124589270</v>
      </c>
      <c r="I367" s="24">
        <v>137762455</v>
      </c>
      <c r="J367" s="25">
        <v>0</v>
      </c>
      <c r="K367" s="24">
        <v>124589270</v>
      </c>
      <c r="L367" s="9">
        <v>49.72</v>
      </c>
      <c r="M367" s="24">
        <v>844.923</v>
      </c>
      <c r="N367" s="26">
        <v>2697.9259288716198</v>
      </c>
      <c r="O367" s="24">
        <v>0</v>
      </c>
      <c r="P367" s="24">
        <v>0</v>
      </c>
      <c r="Q367" s="24">
        <v>0</v>
      </c>
    </row>
    <row r="368" spans="1:17" x14ac:dyDescent="0.3">
      <c r="A368" s="23">
        <v>250905</v>
      </c>
      <c r="B368" s="9" t="s">
        <v>265</v>
      </c>
      <c r="C368" s="24">
        <v>3787757</v>
      </c>
      <c r="D368" s="24">
        <v>130042</v>
      </c>
      <c r="E368" s="24">
        <v>623001712</v>
      </c>
      <c r="F368" s="20">
        <v>0.56889999999999996</v>
      </c>
      <c r="G368" s="24">
        <v>3544257</v>
      </c>
      <c r="H368" s="24">
        <v>0</v>
      </c>
      <c r="I368" s="24">
        <v>3764357</v>
      </c>
      <c r="J368" s="25">
        <v>0</v>
      </c>
      <c r="K368" s="24">
        <v>0</v>
      </c>
      <c r="L368" s="9">
        <v>49.72</v>
      </c>
      <c r="M368" s="24">
        <v>604.62300000000005</v>
      </c>
      <c r="N368" s="26">
        <v>103.03969779515501</v>
      </c>
      <c r="O368" s="24">
        <v>0</v>
      </c>
      <c r="P368" s="24">
        <v>0</v>
      </c>
      <c r="Q368" s="24">
        <v>0</v>
      </c>
    </row>
    <row r="369" spans="1:17" x14ac:dyDescent="0.3">
      <c r="A369" s="23">
        <v>62903</v>
      </c>
      <c r="B369" s="9" t="s">
        <v>288</v>
      </c>
      <c r="C369" s="24">
        <v>14930637</v>
      </c>
      <c r="D369" s="24">
        <v>621820</v>
      </c>
      <c r="E369" s="24">
        <v>2007583054</v>
      </c>
      <c r="F369" s="20">
        <v>0.56889999999999996</v>
      </c>
      <c r="G369" s="24">
        <v>11421140</v>
      </c>
      <c r="H369" s="24">
        <v>0</v>
      </c>
      <c r="I369" s="24">
        <v>12209119</v>
      </c>
      <c r="J369" s="25">
        <v>0</v>
      </c>
      <c r="K369" s="24">
        <v>0</v>
      </c>
      <c r="L369" s="9">
        <v>49.72</v>
      </c>
      <c r="M369" s="24">
        <v>2383.9430000000002</v>
      </c>
      <c r="N369" s="26">
        <v>84.212712048903796</v>
      </c>
      <c r="O369" s="24">
        <v>0</v>
      </c>
      <c r="P369" s="24">
        <v>0</v>
      </c>
      <c r="Q369" s="24">
        <v>0</v>
      </c>
    </row>
    <row r="370" spans="1:17" x14ac:dyDescent="0.3">
      <c r="A370" s="23">
        <v>62904</v>
      </c>
      <c r="B370" s="9" t="s">
        <v>85</v>
      </c>
      <c r="C370" s="24">
        <v>6414105</v>
      </c>
      <c r="D370" s="24">
        <v>238200</v>
      </c>
      <c r="E370" s="24">
        <v>3095732529</v>
      </c>
      <c r="F370" s="20">
        <v>0.56889999999999996</v>
      </c>
      <c r="G370" s="24">
        <v>17611622</v>
      </c>
      <c r="H370" s="24">
        <v>11435717</v>
      </c>
      <c r="I370" s="24">
        <v>18826702</v>
      </c>
      <c r="J370" s="25">
        <v>0</v>
      </c>
      <c r="K370" s="24">
        <v>11435717</v>
      </c>
      <c r="L370" s="9">
        <v>49.72</v>
      </c>
      <c r="M370" s="24">
        <v>1018.23</v>
      </c>
      <c r="N370" s="26">
        <v>304.03077192775697</v>
      </c>
      <c r="O370" s="24">
        <v>0</v>
      </c>
      <c r="P370" s="24">
        <v>0</v>
      </c>
      <c r="Q370" s="24">
        <v>0</v>
      </c>
    </row>
    <row r="371" spans="1:17" x14ac:dyDescent="0.3">
      <c r="A371" s="23"/>
      <c r="C371" s="24"/>
      <c r="D371" s="24"/>
      <c r="E371" s="24"/>
      <c r="F371" s="9"/>
      <c r="G371" s="24"/>
      <c r="H371" s="24"/>
      <c r="I371" s="24"/>
      <c r="J371" s="25"/>
      <c r="K371" s="24"/>
      <c r="M371" s="29"/>
      <c r="N371" s="26"/>
      <c r="O371" s="24"/>
      <c r="P371" s="24"/>
      <c r="Q371" s="24"/>
    </row>
    <row r="372" spans="1:17" x14ac:dyDescent="0.3">
      <c r="A372" s="23"/>
      <c r="C372" s="24"/>
      <c r="D372" s="24"/>
      <c r="E372" s="24"/>
      <c r="F372" s="9"/>
      <c r="G372" s="24"/>
      <c r="H372" s="24"/>
      <c r="I372" s="24"/>
      <c r="J372" s="25"/>
      <c r="K372" s="24"/>
      <c r="M372" s="29"/>
      <c r="N372" s="26"/>
      <c r="O372" s="24"/>
      <c r="P372" s="24"/>
      <c r="Q372" s="24"/>
    </row>
    <row r="373" spans="1:17" x14ac:dyDescent="0.3">
      <c r="A373" s="23"/>
      <c r="C373" s="24"/>
      <c r="D373" s="24"/>
      <c r="E373" s="24"/>
      <c r="F373" s="9"/>
      <c r="G373" s="24"/>
      <c r="H373" s="24"/>
      <c r="I373" s="24"/>
      <c r="J373" s="25"/>
      <c r="K373" s="24"/>
      <c r="M373" s="29"/>
      <c r="N373" s="26"/>
      <c r="O373" s="24"/>
      <c r="P373" s="24"/>
      <c r="Q373" s="24"/>
    </row>
    <row r="374" spans="1:17" x14ac:dyDescent="0.3">
      <c r="A374" s="23"/>
      <c r="C374" s="24"/>
      <c r="D374" s="24"/>
      <c r="E374" s="24"/>
      <c r="F374" s="9"/>
      <c r="G374" s="24"/>
      <c r="H374" s="24"/>
      <c r="I374" s="24"/>
      <c r="J374" s="25"/>
      <c r="K374" s="24"/>
      <c r="M374" s="29"/>
      <c r="N374" s="26"/>
      <c r="O374" s="24"/>
      <c r="P374" s="24"/>
      <c r="Q374" s="24"/>
    </row>
    <row r="375" spans="1:17" x14ac:dyDescent="0.3">
      <c r="A375" s="23"/>
      <c r="C375" s="24"/>
      <c r="D375" s="24"/>
      <c r="E375" s="24"/>
      <c r="F375" s="9"/>
      <c r="G375" s="24"/>
      <c r="H375" s="24"/>
      <c r="I375" s="24"/>
      <c r="J375" s="25"/>
      <c r="K375" s="24"/>
      <c r="M375" s="29"/>
      <c r="N375" s="26"/>
      <c r="O375" s="24"/>
      <c r="P375" s="24"/>
      <c r="Q375" s="24"/>
    </row>
    <row r="376" spans="1:17" x14ac:dyDescent="0.3">
      <c r="A376" s="23"/>
      <c r="C376" s="24"/>
      <c r="D376" s="24"/>
      <c r="E376" s="24"/>
      <c r="F376" s="9"/>
      <c r="G376" s="24"/>
      <c r="H376" s="24"/>
      <c r="I376" s="24"/>
      <c r="J376" s="25"/>
      <c r="K376" s="24"/>
      <c r="M376" s="29"/>
      <c r="N376" s="26"/>
      <c r="O376" s="24"/>
      <c r="P376" s="24"/>
      <c r="Q376" s="24"/>
    </row>
    <row r="377" spans="1:17" x14ac:dyDescent="0.3">
      <c r="A377" s="23"/>
      <c r="C377" s="24"/>
      <c r="D377" s="24"/>
      <c r="E377" s="24"/>
      <c r="F377" s="9"/>
      <c r="G377" s="24"/>
      <c r="H377" s="24"/>
      <c r="I377" s="24"/>
      <c r="J377" s="25"/>
      <c r="K377" s="24"/>
      <c r="M377" s="29"/>
      <c r="N377" s="26"/>
      <c r="O377" s="24"/>
      <c r="P377" s="24"/>
      <c r="Q377" s="24"/>
    </row>
    <row r="378" spans="1:17" x14ac:dyDescent="0.3">
      <c r="A378" s="23"/>
      <c r="C378" s="24"/>
      <c r="D378" s="24"/>
      <c r="E378" s="24"/>
      <c r="F378" s="9"/>
      <c r="G378" s="24"/>
      <c r="H378" s="24"/>
      <c r="I378" s="24"/>
      <c r="J378" s="25"/>
      <c r="K378" s="24"/>
      <c r="M378" s="29"/>
      <c r="N378" s="26"/>
      <c r="O378" s="24"/>
      <c r="P378" s="24"/>
      <c r="Q378" s="24"/>
    </row>
    <row r="379" spans="1:17" x14ac:dyDescent="0.3">
      <c r="A379" s="23"/>
      <c r="C379" s="24"/>
      <c r="D379" s="24"/>
      <c r="E379" s="24"/>
      <c r="F379" s="9"/>
      <c r="G379" s="24"/>
      <c r="H379" s="24"/>
      <c r="I379" s="24"/>
      <c r="J379" s="25"/>
      <c r="K379" s="24"/>
      <c r="M379" s="29"/>
      <c r="N379" s="26"/>
      <c r="O379" s="24"/>
      <c r="P379" s="24"/>
      <c r="Q379" s="24"/>
    </row>
    <row r="380" spans="1:17" x14ac:dyDescent="0.3">
      <c r="A380" s="23"/>
      <c r="C380" s="24"/>
      <c r="D380" s="24"/>
      <c r="E380" s="24"/>
      <c r="F380" s="9"/>
      <c r="G380" s="24"/>
      <c r="H380" s="24"/>
      <c r="I380" s="24"/>
      <c r="J380" s="25"/>
      <c r="K380" s="24"/>
      <c r="M380" s="29"/>
      <c r="N380" s="26"/>
      <c r="O380" s="24"/>
      <c r="P380" s="24"/>
      <c r="Q380" s="24"/>
    </row>
    <row r="381" spans="1:17" x14ac:dyDescent="0.3">
      <c r="A381" s="23"/>
      <c r="C381" s="24"/>
      <c r="D381" s="24"/>
      <c r="E381" s="24"/>
      <c r="F381" s="9"/>
      <c r="G381" s="24"/>
      <c r="H381" s="24"/>
      <c r="I381" s="24"/>
      <c r="J381" s="25"/>
      <c r="K381" s="24"/>
      <c r="M381" s="29"/>
      <c r="N381" s="26"/>
      <c r="O381" s="24"/>
      <c r="P381" s="24"/>
      <c r="Q381" s="24"/>
    </row>
  </sheetData>
  <sortState xmlns:xlrd2="http://schemas.microsoft.com/office/spreadsheetml/2017/richdata2" ref="A13:Q381">
    <sortCondition ref="A13:A381"/>
  </sortState>
  <mergeCells count="6">
    <mergeCell ref="A9:Q9"/>
    <mergeCell ref="A1:Q1"/>
    <mergeCell ref="A2:Q2"/>
    <mergeCell ref="A3:Q3"/>
    <mergeCell ref="A5:Q6"/>
    <mergeCell ref="A7:Q8"/>
  </mergeCells>
  <pageMargins left="0.7" right="0.7" top="0.75" bottom="0.75" header="0.3" footer="0.3"/>
  <pageSetup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Excess Local Revenue Districts</vt:lpstr>
      <vt:lpstr>'Excess Local Revenue Districts'!Print_Titles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Excess Local Revenue Districts web.xlsb</dc:title>
  <dc:creator>cmueller</dc:creator>
  <cp:lastModifiedBy>Maynard-Harrison, Amy</cp:lastModifiedBy>
  <cp:lastPrinted>2025-07-14T20:28:56Z</cp:lastPrinted>
  <dcterms:created xsi:type="dcterms:W3CDTF">2021-07-21T16:13:17Z</dcterms:created>
  <dcterms:modified xsi:type="dcterms:W3CDTF">2025-07-15T18:49:19Z</dcterms:modified>
</cp:coreProperties>
</file>