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exasedu-my.sharepoint.com/personal/julia_ross_tea_texas_gov/Documents/"/>
    </mc:Choice>
  </mc:AlternateContent>
  <xr:revisionPtr revIDLastSave="0" documentId="8_{EFA4C7A4-9D4B-4E62-ADBF-20CE700076BD}" xr6:coauthVersionLast="47" xr6:coauthVersionMax="47" xr10:uidLastSave="{00000000-0000-0000-0000-000000000000}"/>
  <workbookProtection lockStructure="1"/>
  <bookViews>
    <workbookView xWindow="-110" yWindow="-110" windowWidth="19420" windowHeight="11500" xr2:uid="{6A0EE0E6-1824-469E-A8B8-B2BF5A575310}"/>
  </bookViews>
  <sheets>
    <sheet name="NP Res Sample Cost Analysi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19" i="6"/>
  <c r="D18" i="6"/>
  <c r="D17" i="6"/>
  <c r="D16" i="6"/>
  <c r="D15" i="6"/>
  <c r="D14" i="6"/>
  <c r="D13" i="6"/>
  <c r="D12" i="6"/>
  <c r="B7" i="6"/>
  <c r="B8" i="6" s="1"/>
  <c r="B30" i="6" s="1"/>
  <c r="B27" i="6" l="1"/>
  <c r="C27" i="6" s="1"/>
  <c r="B32" i="6" s="1"/>
  <c r="D23" i="6"/>
  <c r="B31" i="6" s="1"/>
  <c r="B33" i="6" l="1"/>
</calcChain>
</file>

<file path=xl/sharedStrings.xml><?xml version="1.0" encoding="utf-8"?>
<sst xmlns="http://schemas.openxmlformats.org/spreadsheetml/2006/main" count="22" uniqueCount="21">
  <si>
    <t>Student Name</t>
  </si>
  <si>
    <t>LEA Name</t>
  </si>
  <si>
    <t>Facility Name</t>
  </si>
  <si>
    <t>Contract Date From</t>
  </si>
  <si>
    <t xml:space="preserve">Contract Date To 
</t>
  </si>
  <si>
    <t>Number of Days in Contract</t>
  </si>
  <si>
    <t>2. Estimate of Education Services</t>
  </si>
  <si>
    <t>3. Related, Speech, Supplemental, and Support Services</t>
  </si>
  <si>
    <t>Service</t>
  </si>
  <si>
    <t># of Sessions</t>
  </si>
  <si>
    <t>Unit Cost</t>
  </si>
  <si>
    <t>Subtotal</t>
  </si>
  <si>
    <t>TOTAL</t>
  </si>
  <si>
    <t>4. Residential Services</t>
  </si>
  <si>
    <t>Daily Rate (not to exceed $324.52; rate set by HHSC)</t>
  </si>
  <si>
    <t>Total Days</t>
  </si>
  <si>
    <t>5. Total Cost for Residential Placement</t>
  </si>
  <si>
    <t>Education Services (#2)</t>
  </si>
  <si>
    <t>Related, Supplemental, Support Services (#3)</t>
  </si>
  <si>
    <t>Residential Services (#4)</t>
  </si>
  <si>
    <t>Total Cost of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</si>
</sst>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6" xfId="1" applyFont="1" applyBorder="1"/>
    <xf numFmtId="44" fontId="0" fillId="0" borderId="9" xfId="1" applyFont="1" applyBorder="1"/>
    <xf numFmtId="0" fontId="2" fillId="0" borderId="10" xfId="0" applyFont="1" applyBorder="1"/>
    <xf numFmtId="44" fontId="2" fillId="0" borderId="11" xfId="0" applyNumberFormat="1" applyFont="1" applyBorder="1"/>
    <xf numFmtId="0" fontId="0" fillId="2" borderId="6" xfId="0" applyFill="1" applyBorder="1"/>
    <xf numFmtId="0" fontId="2" fillId="2" borderId="7" xfId="0" applyFont="1" applyFill="1" applyBorder="1" applyAlignment="1">
      <alignment wrapText="1"/>
    </xf>
    <xf numFmtId="44" fontId="2" fillId="2" borderId="9" xfId="1" applyFont="1" applyFill="1" applyBorder="1"/>
    <xf numFmtId="0" fontId="0" fillId="0" borderId="8" xfId="0" applyBorder="1"/>
    <xf numFmtId="44" fontId="2" fillId="0" borderId="9" xfId="1" applyFont="1" applyBorder="1"/>
    <xf numFmtId="0" fontId="0" fillId="2" borderId="5" xfId="0" applyFill="1" applyBorder="1" applyAlignment="1">
      <alignment wrapText="1"/>
    </xf>
    <xf numFmtId="0" fontId="2" fillId="0" borderId="12" xfId="0" applyFont="1" applyBorder="1"/>
    <xf numFmtId="44" fontId="2" fillId="0" borderId="13" xfId="0" applyNumberFormat="1" applyFont="1" applyBorder="1"/>
    <xf numFmtId="44" fontId="0" fillId="3" borderId="7" xfId="1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" xfId="0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44" fontId="0" fillId="3" borderId="8" xfId="1" applyFon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4" fontId="0" fillId="3" borderId="6" xfId="0" applyNumberFormat="1" applyFill="1" applyBorder="1" applyProtection="1">
      <protection locked="0"/>
    </xf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3" borderId="17" xfId="0" applyFill="1" applyBorder="1"/>
    <xf numFmtId="0" fontId="0" fillId="3" borderId="15" xfId="0" applyFill="1" applyBorder="1"/>
    <xf numFmtId="0" fontId="0" fillId="3" borderId="16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2" borderId="2" xfId="0" applyFill="1" applyBorder="1" applyAlignment="1">
      <alignment wrapText="1"/>
    </xf>
    <xf numFmtId="44" fontId="0" fillId="0" borderId="4" xfId="0" applyNumberFormat="1" applyBorder="1"/>
    <xf numFmtId="0" fontId="0" fillId="0" borderId="5" xfId="0" applyBorder="1" applyAlignment="1">
      <alignment wrapText="1"/>
    </xf>
    <xf numFmtId="44" fontId="0" fillId="0" borderId="6" xfId="0" applyNumberFormat="1" applyBorder="1"/>
    <xf numFmtId="0" fontId="0" fillId="0" borderId="18" xfId="0" applyBorder="1"/>
    <xf numFmtId="44" fontId="0" fillId="0" borderId="19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35</xdr:row>
      <xdr:rowOff>15876</xdr:rowOff>
    </xdr:from>
    <xdr:to>
      <xdr:col>4</xdr:col>
      <xdr:colOff>508000</xdr:colOff>
      <xdr:row>41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E6B9B3-FC41-4D25-AB16-86F32A24D8A0}"/>
            </a:ext>
          </a:extLst>
        </xdr:cNvPr>
        <xdr:cNvSpPr txBox="1"/>
      </xdr:nvSpPr>
      <xdr:spPr>
        <a:xfrm>
          <a:off x="15875" y="6889751"/>
          <a:ext cx="5746750" cy="122237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t"/>
        <a:lstStyle/>
        <a:p>
          <a:r>
            <a:rPr lang="en-US" sz="1100" b="1" u="sng"/>
            <a:t>Instructions to LEA: </a:t>
          </a:r>
        </a:p>
        <a:p>
          <a:r>
            <a:rPr lang="en-US" sz="1100"/>
            <a:t>This</a:t>
          </a:r>
          <a:r>
            <a:rPr lang="en-US" sz="1100" baseline="0"/>
            <a:t> Sample Cost Analysis is an optional tool for LEAs to use when completing nonpublic residential applications in APEX, or when needing to clarify line item costs in a residential application.  Fields highlighted yellow in this workbook are editable. For APEX data entry, ensure that: a.) all values, subtotals, and totals in this worksheet match the values in your APEX application; AND b.) the total cost of placement in this worksheet and in your APEX application matches the total contract cost for the date range specified.</a:t>
          </a:r>
          <a:endParaRPr lang="en-US" sz="1100"/>
        </a:p>
      </xdr:txBody>
    </xdr:sp>
    <xdr:clientData/>
  </xdr:twoCellAnchor>
  <xdr:twoCellAnchor>
    <xdr:from>
      <xdr:col>2</xdr:col>
      <xdr:colOff>134937</xdr:colOff>
      <xdr:row>3</xdr:row>
      <xdr:rowOff>182563</xdr:rowOff>
    </xdr:from>
    <xdr:to>
      <xdr:col>3</xdr:col>
      <xdr:colOff>1031874</xdr:colOff>
      <xdr:row>8</xdr:row>
      <xdr:rowOff>7938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4DA0BDB-4DA0-BA77-FA91-CA2651526273}"/>
            </a:ext>
          </a:extLst>
        </xdr:cNvPr>
        <xdr:cNvSpPr txBox="1"/>
      </xdr:nvSpPr>
      <xdr:spPr>
        <a:xfrm>
          <a:off x="3444875" y="738188"/>
          <a:ext cx="1809749" cy="73025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Dates must fall between 8/1 and 7/31 of current school year.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D09D-088E-4B7F-AD7B-37BDF1BBC07F}">
  <dimension ref="A1:D33"/>
  <sheetViews>
    <sheetView showGridLines="0" tabSelected="1" view="pageLayout" topLeftCell="A30" zoomScale="110" zoomScaleNormal="100" zoomScalePageLayoutView="110" workbookViewId="0">
      <selection activeCell="E4" sqref="E4"/>
    </sheetView>
  </sheetViews>
  <sheetFormatPr defaultRowHeight="14.5" x14ac:dyDescent="0.35"/>
  <cols>
    <col min="1" max="1" width="29.1796875" customWidth="1"/>
    <col min="2" max="2" width="17" customWidth="1"/>
    <col min="3" max="3" width="12.7265625" customWidth="1"/>
    <col min="4" max="4" width="14.453125" customWidth="1"/>
  </cols>
  <sheetData>
    <row r="1" spans="1:4" x14ac:dyDescent="0.35">
      <c r="A1" s="29" t="s">
        <v>0</v>
      </c>
      <c r="B1" s="33"/>
      <c r="C1" s="31"/>
    </row>
    <row r="2" spans="1:4" x14ac:dyDescent="0.35">
      <c r="A2" s="29" t="s">
        <v>1</v>
      </c>
      <c r="B2" s="33"/>
      <c r="C2" s="31"/>
    </row>
    <row r="3" spans="1:4" ht="15" thickBot="1" x14ac:dyDescent="0.4">
      <c r="A3" s="30" t="s">
        <v>2</v>
      </c>
      <c r="B3" s="34"/>
      <c r="C3" s="32"/>
    </row>
    <row r="4" spans="1:4" ht="15" thickBot="1" x14ac:dyDescent="0.4"/>
    <row r="5" spans="1:4" ht="14.5" customHeight="1" x14ac:dyDescent="0.35">
      <c r="A5" s="35" t="s">
        <v>3</v>
      </c>
      <c r="B5" s="26"/>
      <c r="C5" s="3"/>
    </row>
    <row r="6" spans="1:4" ht="14.5" customHeight="1" x14ac:dyDescent="0.35">
      <c r="A6" s="16" t="s">
        <v>4</v>
      </c>
      <c r="B6" s="27"/>
      <c r="C6" s="3"/>
    </row>
    <row r="7" spans="1:4" ht="14.5" customHeight="1" x14ac:dyDescent="0.35">
      <c r="A7" s="16" t="s">
        <v>5</v>
      </c>
      <c r="B7" s="11">
        <f>_xlfn.DAYS(B6,B5)+1</f>
        <v>1</v>
      </c>
      <c r="C7" s="3"/>
    </row>
    <row r="8" spans="1:4" ht="15" thickBot="1" x14ac:dyDescent="0.4">
      <c r="A8" s="12" t="s">
        <v>6</v>
      </c>
      <c r="B8" s="13">
        <f>IF(MOD(YEAR(B6), 4)=0, 6215/366*B7*1.7, 6215/365*B7*1.7)</f>
        <v>28.867486338797811</v>
      </c>
      <c r="C8" s="3"/>
    </row>
    <row r="10" spans="1:4" ht="15" thickBot="1" x14ac:dyDescent="0.4">
      <c r="A10" s="1" t="s">
        <v>7</v>
      </c>
      <c r="C10" s="2"/>
    </row>
    <row r="11" spans="1:4" x14ac:dyDescent="0.35">
      <c r="A11" s="4" t="s">
        <v>8</v>
      </c>
      <c r="B11" s="5" t="s">
        <v>9</v>
      </c>
      <c r="C11" s="5" t="s">
        <v>10</v>
      </c>
      <c r="D11" s="6" t="s">
        <v>11</v>
      </c>
    </row>
    <row r="12" spans="1:4" x14ac:dyDescent="0.35">
      <c r="A12" s="20"/>
      <c r="B12" s="21"/>
      <c r="C12" s="22"/>
      <c r="D12" s="7">
        <f t="shared" ref="D12:D22" si="0">C12*B12</f>
        <v>0</v>
      </c>
    </row>
    <row r="13" spans="1:4" x14ac:dyDescent="0.35">
      <c r="A13" s="20"/>
      <c r="B13" s="21"/>
      <c r="C13" s="22"/>
      <c r="D13" s="7">
        <f t="shared" si="0"/>
        <v>0</v>
      </c>
    </row>
    <row r="14" spans="1:4" x14ac:dyDescent="0.35">
      <c r="A14" s="20"/>
      <c r="B14" s="21"/>
      <c r="C14" s="22"/>
      <c r="D14" s="7">
        <f t="shared" si="0"/>
        <v>0</v>
      </c>
    </row>
    <row r="15" spans="1:4" x14ac:dyDescent="0.35">
      <c r="A15" s="20"/>
      <c r="B15" s="21"/>
      <c r="C15" s="22"/>
      <c r="D15" s="7">
        <f t="shared" si="0"/>
        <v>0</v>
      </c>
    </row>
    <row r="16" spans="1:4" x14ac:dyDescent="0.35">
      <c r="A16" s="20"/>
      <c r="B16" s="21"/>
      <c r="C16" s="22"/>
      <c r="D16" s="7">
        <f t="shared" si="0"/>
        <v>0</v>
      </c>
    </row>
    <row r="17" spans="1:4" x14ac:dyDescent="0.35">
      <c r="A17" s="20"/>
      <c r="B17" s="21"/>
      <c r="C17" s="22"/>
      <c r="D17" s="7">
        <f t="shared" si="0"/>
        <v>0</v>
      </c>
    </row>
    <row r="18" spans="1:4" x14ac:dyDescent="0.35">
      <c r="A18" s="20"/>
      <c r="B18" s="21"/>
      <c r="C18" s="22"/>
      <c r="D18" s="7">
        <f t="shared" si="0"/>
        <v>0</v>
      </c>
    </row>
    <row r="19" spans="1:4" x14ac:dyDescent="0.35">
      <c r="A19" s="20"/>
      <c r="B19" s="21"/>
      <c r="C19" s="22"/>
      <c r="D19" s="7">
        <f t="shared" si="0"/>
        <v>0</v>
      </c>
    </row>
    <row r="20" spans="1:4" x14ac:dyDescent="0.35">
      <c r="A20" s="20"/>
      <c r="B20" s="21"/>
      <c r="C20" s="22"/>
      <c r="D20" s="7">
        <f t="shared" si="0"/>
        <v>0</v>
      </c>
    </row>
    <row r="21" spans="1:4" x14ac:dyDescent="0.35">
      <c r="A21" s="20"/>
      <c r="B21" s="21"/>
      <c r="C21" s="22"/>
      <c r="D21" s="7">
        <f t="shared" si="0"/>
        <v>0</v>
      </c>
    </row>
    <row r="22" spans="1:4" ht="15" thickBot="1" x14ac:dyDescent="0.4">
      <c r="A22" s="23"/>
      <c r="B22" s="24"/>
      <c r="C22" s="25"/>
      <c r="D22" s="8">
        <f t="shared" si="0"/>
        <v>0</v>
      </c>
    </row>
    <row r="23" spans="1:4" ht="15" thickBot="1" x14ac:dyDescent="0.4">
      <c r="C23" s="9" t="s">
        <v>12</v>
      </c>
      <c r="D23" s="10">
        <f>SUM(D12:D22)</f>
        <v>0</v>
      </c>
    </row>
    <row r="25" spans="1:4" ht="15" thickBot="1" x14ac:dyDescent="0.4">
      <c r="A25" s="1" t="s">
        <v>13</v>
      </c>
    </row>
    <row r="26" spans="1:4" ht="33" customHeight="1" x14ac:dyDescent="0.35">
      <c r="A26" s="28" t="s">
        <v>14</v>
      </c>
      <c r="B26" s="5" t="s">
        <v>15</v>
      </c>
      <c r="C26" s="6" t="s">
        <v>11</v>
      </c>
    </row>
    <row r="27" spans="1:4" ht="15" thickBot="1" x14ac:dyDescent="0.4">
      <c r="A27" s="19"/>
      <c r="B27" s="14">
        <f>B7</f>
        <v>1</v>
      </c>
      <c r="C27" s="15">
        <f>B27*A27</f>
        <v>0</v>
      </c>
    </row>
    <row r="29" spans="1:4" ht="15" thickBot="1" x14ac:dyDescent="0.4">
      <c r="A29" s="1" t="s">
        <v>16</v>
      </c>
    </row>
    <row r="30" spans="1:4" x14ac:dyDescent="0.35">
      <c r="A30" s="4" t="s">
        <v>17</v>
      </c>
      <c r="B30" s="36">
        <f>B8</f>
        <v>28.867486338797811</v>
      </c>
    </row>
    <row r="31" spans="1:4" ht="29" x14ac:dyDescent="0.35">
      <c r="A31" s="37" t="s">
        <v>18</v>
      </c>
      <c r="B31" s="38">
        <f>D23</f>
        <v>0</v>
      </c>
    </row>
    <row r="32" spans="1:4" ht="15" thickBot="1" x14ac:dyDescent="0.4">
      <c r="A32" s="39" t="s">
        <v>19</v>
      </c>
      <c r="B32" s="40">
        <f>C27</f>
        <v>0</v>
      </c>
    </row>
    <row r="33" spans="1:2" ht="15" thickBot="1" x14ac:dyDescent="0.4">
      <c r="A33" s="17" t="s">
        <v>20</v>
      </c>
      <c r="B33" s="18">
        <f>SUM(B30:B32)</f>
        <v>28.867486338797811</v>
      </c>
    </row>
  </sheetData>
  <sheetProtection sheet="1" objects="1" scenarios="1"/>
  <dataValidations count="1">
    <dataValidation type="decimal" operator="lessThanOrEqual" allowBlank="1" showErrorMessage="1" errorTitle="Maximum Daily Rate Exceeded" error="May not exceed maximum daily rate set by DFPS" sqref="A27" xr:uid="{9D72FBDB-E119-4182-866B-A79380B6033C}">
      <formula1>324.52</formula1>
    </dataValidation>
  </dataValidations>
  <pageMargins left="0.7" right="0.7" top="0.75" bottom="0.75" header="0.3" footer="0.3"/>
  <pageSetup orientation="portrait" r:id="rId1"/>
  <headerFooter>
    <oddHeader>&amp;C&amp;24Nonpublic Residential Sample Cost Analysis</oddHeader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Res Sample Cost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Ross, Julia</dc:creator>
  <cp:keywords/>
  <dc:description/>
  <cp:lastModifiedBy>Ross, Julia</cp:lastModifiedBy>
  <cp:revision/>
  <dcterms:created xsi:type="dcterms:W3CDTF">2025-09-25T20:02:30Z</dcterms:created>
  <dcterms:modified xsi:type="dcterms:W3CDTF">2025-10-17T18:47:16Z</dcterms:modified>
  <cp:category/>
  <cp:contentStatus/>
</cp:coreProperties>
</file>