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04-2018\"/>
    </mc:Choice>
  </mc:AlternateContent>
  <xr:revisionPtr revIDLastSave="0" documentId="8_{EEA1EAD4-9844-492C-BABE-F02B7C97FA3B}" xr6:coauthVersionLast="31" xr6:coauthVersionMax="31" xr10:uidLastSave="{00000000-0000-0000-0000-000000000000}"/>
  <bookViews>
    <workbookView xWindow="0" yWindow="0" windowWidth="28800" windowHeight="13410" xr2:uid="{23D44E4C-472B-436C-8B11-5DA976EF7D5F}"/>
  </bookViews>
  <sheets>
    <sheet name="Calculated Equitable Shares" sheetId="11" r:id="rId1"/>
    <sheet name="Funding Transferability" sheetId="1" r:id="rId2"/>
    <sheet name="Title I, Part A" sheetId="8" r:id="rId3"/>
    <sheet name="Title I, Part C" sheetId="2" r:id="rId4"/>
    <sheet name="Title II, Part A" sheetId="3" r:id="rId5"/>
    <sheet name="Title III, Part A ELA" sheetId="5" r:id="rId6"/>
    <sheet name="Title III, Part A IMM" sheetId="9" r:id="rId7"/>
    <sheet name="Title IV, Part A" sheetId="10" r:id="rId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0" l="1"/>
  <c r="F3" i="10"/>
  <c r="G3" i="10"/>
  <c r="G4" i="10"/>
  <c r="G4" i="9"/>
  <c r="G3" i="9"/>
  <c r="G4" i="5"/>
  <c r="G3" i="5"/>
  <c r="G4" i="3"/>
  <c r="G3" i="3"/>
  <c r="G4" i="2"/>
  <c r="G3" i="2"/>
  <c r="G4" i="8"/>
  <c r="F4" i="8"/>
  <c r="G3" i="8"/>
  <c r="F3" i="8"/>
  <c r="F12" i="10" l="1"/>
  <c r="G7" i="10"/>
  <c r="F13" i="10" s="1"/>
  <c r="F7" i="10"/>
  <c r="E7" i="10"/>
  <c r="D7" i="10"/>
  <c r="C7" i="10"/>
  <c r="B7" i="10"/>
  <c r="I4" i="10"/>
  <c r="F4" i="10"/>
  <c r="E4" i="10"/>
  <c r="D4" i="10"/>
  <c r="C4" i="10"/>
  <c r="B4" i="10"/>
  <c r="I3" i="10"/>
  <c r="H3" i="10"/>
  <c r="D3" i="10"/>
  <c r="C3" i="10"/>
  <c r="F12" i="9"/>
  <c r="G7" i="9"/>
  <c r="F15" i="9" s="1"/>
  <c r="F7" i="9"/>
  <c r="F13" i="9" s="1"/>
  <c r="E7" i="9"/>
  <c r="D7" i="9"/>
  <c r="F14" i="9" s="1"/>
  <c r="C7" i="9"/>
  <c r="B7" i="9"/>
  <c r="I4" i="9"/>
  <c r="F4" i="9"/>
  <c r="E4" i="9"/>
  <c r="D4" i="9"/>
  <c r="C4" i="9"/>
  <c r="B4" i="9"/>
  <c r="I3" i="9"/>
  <c r="H3" i="9"/>
  <c r="F3" i="9"/>
  <c r="D3" i="9"/>
  <c r="C3" i="9"/>
  <c r="B3" i="9"/>
  <c r="F12" i="5"/>
  <c r="F12" i="3"/>
  <c r="F12" i="2"/>
  <c r="H9" i="1"/>
  <c r="F14" i="10" l="1"/>
  <c r="F16" i="9"/>
  <c r="F13" i="8"/>
  <c r="G7" i="8"/>
  <c r="F7" i="8"/>
  <c r="E7" i="8"/>
  <c r="D7" i="8"/>
  <c r="C7" i="8"/>
  <c r="B7" i="8"/>
  <c r="F14" i="8" s="1"/>
  <c r="I4" i="8"/>
  <c r="E4" i="8"/>
  <c r="D4" i="8"/>
  <c r="C4" i="8"/>
  <c r="B4" i="8"/>
  <c r="I3" i="8"/>
  <c r="H3" i="8"/>
  <c r="D3" i="8"/>
  <c r="C3" i="8"/>
  <c r="B3" i="8"/>
  <c r="G7" i="5"/>
  <c r="F7" i="5"/>
  <c r="E7" i="5"/>
  <c r="F13" i="5" s="1"/>
  <c r="D7" i="5"/>
  <c r="C7" i="5"/>
  <c r="B7" i="5"/>
  <c r="I4" i="5"/>
  <c r="F4" i="5"/>
  <c r="E4" i="5"/>
  <c r="D4" i="5"/>
  <c r="C4" i="5"/>
  <c r="B4" i="5"/>
  <c r="I3" i="5"/>
  <c r="H3" i="5"/>
  <c r="F3" i="5"/>
  <c r="D3" i="5"/>
  <c r="C3" i="5"/>
  <c r="B3" i="5"/>
  <c r="G7" i="3"/>
  <c r="F7" i="3"/>
  <c r="E7" i="3"/>
  <c r="D7" i="3"/>
  <c r="F13" i="3" s="1"/>
  <c r="C7" i="3"/>
  <c r="B7" i="3"/>
  <c r="I4" i="3"/>
  <c r="F4" i="3"/>
  <c r="E4" i="3"/>
  <c r="F15" i="3" s="1"/>
  <c r="D4" i="3"/>
  <c r="C4" i="3"/>
  <c r="B4" i="3"/>
  <c r="I3" i="3"/>
  <c r="H3" i="3"/>
  <c r="F3" i="3"/>
  <c r="D3" i="3"/>
  <c r="C3" i="3"/>
  <c r="B3" i="3"/>
  <c r="J5" i="1"/>
  <c r="J4" i="8" s="1"/>
  <c r="J4" i="1"/>
  <c r="G7" i="2"/>
  <c r="F7" i="2"/>
  <c r="E7" i="2"/>
  <c r="D7" i="2"/>
  <c r="C7" i="2"/>
  <c r="F13" i="2" s="1"/>
  <c r="B7" i="2"/>
  <c r="I4" i="2"/>
  <c r="F4" i="2"/>
  <c r="E4" i="2"/>
  <c r="D4" i="2"/>
  <c r="C4" i="2"/>
  <c r="I3" i="2"/>
  <c r="H3" i="2"/>
  <c r="F3" i="2"/>
  <c r="D3" i="2"/>
  <c r="C3" i="2"/>
  <c r="B4" i="2"/>
  <c r="B3" i="2"/>
  <c r="F14" i="2" l="1"/>
  <c r="F15" i="5"/>
  <c r="F16" i="8"/>
  <c r="F15" i="2"/>
  <c r="F15" i="8"/>
  <c r="F14" i="5"/>
  <c r="F18" i="9"/>
  <c r="F19" i="9" s="1"/>
  <c r="F20" i="9" s="1"/>
  <c r="C12" i="11" s="1"/>
  <c r="F10" i="1"/>
  <c r="J4" i="3"/>
  <c r="J4" i="10"/>
  <c r="J4" i="9"/>
  <c r="J3" i="2"/>
  <c r="J3" i="10"/>
  <c r="J3" i="9"/>
  <c r="J4" i="2"/>
  <c r="J3" i="3"/>
  <c r="J3" i="8"/>
  <c r="J3" i="5"/>
  <c r="J4" i="5"/>
  <c r="F16" i="2" l="1"/>
  <c r="F17" i="2" s="1"/>
  <c r="F18" i="2" s="1"/>
  <c r="C9" i="11" s="1"/>
  <c r="F16" i="5"/>
  <c r="F18" i="5" s="1"/>
  <c r="F19" i="5" s="1"/>
  <c r="F20" i="5" s="1"/>
  <c r="C11" i="11" s="1"/>
  <c r="F15" i="10"/>
  <c r="F16" i="10" s="1"/>
  <c r="F18" i="10" s="1"/>
  <c r="F19" i="10" s="1"/>
  <c r="F20" i="10" s="1"/>
  <c r="C13" i="11" s="1"/>
  <c r="F17" i="8"/>
  <c r="F22" i="8" s="1"/>
  <c r="C7" i="11" s="1"/>
  <c r="F14" i="3"/>
  <c r="F16" i="3" s="1"/>
  <c r="C10" i="1" l="1"/>
  <c r="E10" i="1"/>
  <c r="F18" i="8"/>
  <c r="F19" i="8" s="1"/>
  <c r="F21" i="8" s="1"/>
  <c r="C6" i="11" s="1"/>
  <c r="B10" i="1"/>
  <c r="G10" i="1"/>
  <c r="D10" i="1"/>
  <c r="F18" i="3"/>
  <c r="F19" i="3" s="1"/>
  <c r="F20" i="3" s="1"/>
  <c r="C10" i="11" s="1"/>
  <c r="F23" i="8" l="1"/>
  <c r="C8" i="11" s="1"/>
  <c r="H10" i="1"/>
  <c r="H11" i="1" s="1"/>
</calcChain>
</file>

<file path=xl/sharedStrings.xml><?xml version="1.0" encoding="utf-8"?>
<sst xmlns="http://schemas.openxmlformats.org/spreadsheetml/2006/main" count="230" uniqueCount="88">
  <si>
    <t>Funding Transferability</t>
  </si>
  <si>
    <t>Title II, Part A</t>
  </si>
  <si>
    <t>Title IV, Part A</t>
  </si>
  <si>
    <t>Title I, Part A</t>
  </si>
  <si>
    <t>Title I, Part C</t>
  </si>
  <si>
    <t>Title I, Part D</t>
  </si>
  <si>
    <t>Title V, Part B</t>
  </si>
  <si>
    <t>Total Allocation</t>
  </si>
  <si>
    <t>Title III, Part A - Imm</t>
  </si>
  <si>
    <t>1.  Total low-income enrollment in LEA from participating Title I attendance areas</t>
  </si>
  <si>
    <t>2.  Total eligible low-income students attending private schools who reside in
a participating (or skipped) Title I attendance area based on one of the following 
methods:</t>
  </si>
  <si>
    <t>3.  Calculated to number of low-income studes in the LEA (A.1 + A.2)</t>
  </si>
  <si>
    <t>4.  Total current year Title I, Part A allocation</t>
  </si>
  <si>
    <t>a) using the same measure of low income used to count public school children;
b) using the results of a surveythat, to the extent possible, protects the identify of families of 
private school students, and allowing such survey results to be extrapolated if complete actual data
are unavailable; 
c) applying the low-income percentage of each participating public shcool attendance area,
 determined pursuant to this section, to thenumber of private school children who reside in
that school attendance area; or 
d) using an equated measure of low income correlated with the measure of low income used to
 count public school children.</t>
  </si>
  <si>
    <t>1.  Total Identified MEP student enrollment in LEA</t>
  </si>
  <si>
    <t>2.  Total identified MEP student enrollment in participating private schools</t>
  </si>
  <si>
    <t>3.  Total MEP enrollment (B.1 + B.2)</t>
  </si>
  <si>
    <t>B.  Title I, Part C - Private School Participation Equitable Services Calculation</t>
  </si>
  <si>
    <t>A.  Title I, Part A - Private School Participation Equitable Services Calculation</t>
  </si>
  <si>
    <t>4.  Total current year Title I, Part C allocation</t>
  </si>
  <si>
    <t>Enter the allocation amounts for the applicable program(s).</t>
  </si>
  <si>
    <t>Enter the funding transferability amounts for the applicable program(s).</t>
  </si>
  <si>
    <t>C.  Title II, Part A - Private School Participation Equitable Services Calculation</t>
  </si>
  <si>
    <t>1.  Total student enrollment in LEA</t>
  </si>
  <si>
    <t>2.  Total student enrollment in participating private schools</t>
  </si>
  <si>
    <t>3.  Total enrollment (C.1 + C.2)</t>
  </si>
  <si>
    <t>4.  Total current year Title II, Part A allocation</t>
  </si>
  <si>
    <t>D.  Title III, Part A English Language Acquisistion (ELA) - Private School Participation Equitable Services Calculation</t>
  </si>
  <si>
    <t>1.  Total Identified English Learner (EL) student enrollment in LEA</t>
  </si>
  <si>
    <t>2.  Total identified EL student enrollment in participating private schools</t>
  </si>
  <si>
    <t>3.  Total EL enrollment (D.1 + D.2)</t>
  </si>
  <si>
    <t>4.  Total current year Title III, Part A ELA allocation</t>
  </si>
  <si>
    <t>Title III, Part A - ELA</t>
  </si>
  <si>
    <t>1.  Total Identified immigrant student enrollment in LEA</t>
  </si>
  <si>
    <t>2.  Total identified immigrant student enrollment in participating private schools</t>
  </si>
  <si>
    <t>E.  Title III, Part A Immigrant - Private School Participation Equitable Services Calculation</t>
  </si>
  <si>
    <t>3.  Total EL enrollment (E.1 + E.2)</t>
  </si>
  <si>
    <t>4.  Total current year Title III, Part A Immigrant allocation</t>
  </si>
  <si>
    <t>F.  Title IV, Part A  SSAEP - Private School Participation Equitable Services Calculation</t>
  </si>
  <si>
    <t>3.  Total enrollment (F.1 + F.2)</t>
  </si>
  <si>
    <t>4.  Total current year Title IV, Part A allocation</t>
  </si>
  <si>
    <t>Total</t>
  </si>
  <si>
    <t>Title III, Part A ELA</t>
  </si>
  <si>
    <t>Title III, Part A IMM</t>
  </si>
  <si>
    <t>This total should equal to 0</t>
  </si>
  <si>
    <t>County District No.</t>
  </si>
  <si>
    <t>District Name</t>
  </si>
  <si>
    <t>Program</t>
  </si>
  <si>
    <t>Equitable Share</t>
  </si>
  <si>
    <t>Total Calculated Private School Reservation</t>
  </si>
  <si>
    <t>Calculated Private School Reservation</t>
  </si>
  <si>
    <t>Minimum Proportionate share of equitable services
for parents and families
(Optional if current year allocation is less than $500,000)</t>
  </si>
  <si>
    <t>PNP Name</t>
  </si>
  <si>
    <t>Total %
(should not exceed 100%)</t>
  </si>
  <si>
    <t>Maximum Proportionate share of equitable services</t>
  </si>
  <si>
    <t>5.  Funding Transferability in from Title II, Part A</t>
  </si>
  <si>
    <t>6.  Funding Transferability in from Title IV, Part A</t>
  </si>
  <si>
    <t>8.  LEA per pupil allocation  (A.7 / A.3)</t>
  </si>
  <si>
    <t>9.  Calculated 2018-2019 Private School Reservation (A.2 X A.7)</t>
  </si>
  <si>
    <t>10.  Administration of Title I, Part A program for eligible private nonprofit students.  For independent
projects this amounts will equal to the administration reservation reported on PS3101, Part 1.B,
 Activities to be Conducted with Reserved Funds, Line 3.</t>
  </si>
  <si>
    <t>12.  Minimum Proportionate share of equitable services for parents and families
(A.7 X 1%) X (A.2 / A.3)
(Optional if current year allocation is less than $500,000)</t>
  </si>
  <si>
    <t>13.  Maximum Proportionate share of equitable services
(Total A.11 - Minimum Proportionate Share A.12)</t>
  </si>
  <si>
    <t>11.  Total Calculated Private School Reservation (A.9 - A.10)
For independent projects this amount will equal the private school reservation reported on PS3101,
Part 1.B, Activities to be Conducted with Reserved Funds, Line 2</t>
  </si>
  <si>
    <t>8.  LEA Per-Pupil Allocation (B.7 / B.3)</t>
  </si>
  <si>
    <t>9.  Calculated Private School Reservation (B.2 X B.8)</t>
  </si>
  <si>
    <t>5.  Funding Transferability out from Title II, Part A</t>
  </si>
  <si>
    <t>8.  LEA reservation for direct administration</t>
  </si>
  <si>
    <t>9.  LEA amount to calculate Private School Equitable services (C.7 - C.8)</t>
  </si>
  <si>
    <t>10.  LEA Per-Pupil Allocation (C.9 / C.3)</t>
  </si>
  <si>
    <t>11.  Calculated Private School Reservation (C.2 X C.10)</t>
  </si>
  <si>
    <t>8.  LEA reservation for direct administration (not to exceed 2% of allocation)</t>
  </si>
  <si>
    <t>7. Total allocation and transfer amount(s) (A.4 + A.5 + A.6)</t>
  </si>
  <si>
    <t>7.  Total allocation and transfer amount(s) (B.4 + B.5 + B.6)</t>
  </si>
  <si>
    <t>9.  LEA amount to calculate Private Schools Equitable Services (D.7 - D.8)</t>
  </si>
  <si>
    <t>10.  LEA Per-Pupil Allocation (D.9 / D.3)</t>
  </si>
  <si>
    <t>11.  Calculated Private School Reservation (D.2 X D.10)</t>
  </si>
  <si>
    <t>7.  Total allocation and transfer amount(s) (D.4 + D.5 + D.6)</t>
  </si>
  <si>
    <t>7.  Total allocation and transfer amount(s) (E.4 + E.5 + E.6)</t>
  </si>
  <si>
    <t>9.  LEA amount to calculate Private Schools Equitable Services (E.7 - E.8)</t>
  </si>
  <si>
    <t>10.  LEA Per-Pupil Allocation (E.9 / E.3)</t>
  </si>
  <si>
    <t>11.  Calculated Private School Reservation (E.2 X E.10)</t>
  </si>
  <si>
    <t>6.  Funding Transferability out from Title IV, Part A</t>
  </si>
  <si>
    <t>9.  LEA amount to calculate Private School Equitable services (F.7 - F.8)</t>
  </si>
  <si>
    <t>10.  LEA Per-Pupil Allocation (F.9 / F.3)</t>
  </si>
  <si>
    <t>11.  Calculated Private School Reservation (F.2 X F.10)</t>
  </si>
  <si>
    <t>7.  Total allocation and transfer amount(s) (F.4 + F.5 - F.6)</t>
  </si>
  <si>
    <t>7.  Total allocation and transfer amount(s) (C.4 - C.5 + C.6)</t>
  </si>
  <si>
    <t>Total allocation and transfer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</si>
</sst>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4"/>
      <color theme="1"/>
      <name val="Arial Narrow"/>
      <family val="2"/>
    </font>
    <font>
      <sz val="10"/>
      <color rgb="FFFF0000"/>
      <name val="Arial Narrow"/>
      <family val="2"/>
    </font>
    <font>
      <sz val="10"/>
      <color theme="1"/>
      <name val="Arial Narrow"/>
      <family val="2"/>
    </font>
    <font>
      <b/>
      <sz val="10"/>
      <color theme="1"/>
      <name val="Arial Narrow"/>
      <family val="2"/>
    </font>
    <font>
      <sz val="1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2" borderId="0" xfId="0" applyFont="1" applyFill="1"/>
    <xf numFmtId="0" fontId="3" fillId="0" borderId="5" xfId="0" applyFont="1" applyBorder="1"/>
    <xf numFmtId="0" fontId="3" fillId="0" borderId="0" xfId="0" applyFont="1"/>
    <xf numFmtId="0" fontId="3" fillId="0" borderId="3" xfId="0" applyFont="1" applyBorder="1"/>
    <xf numFmtId="0" fontId="2" fillId="2" borderId="1" xfId="0" applyFont="1" applyFill="1" applyBorder="1" applyAlignment="1">
      <alignment horizontal="center"/>
    </xf>
    <xf numFmtId="0" fontId="3" fillId="2" borderId="1" xfId="0" applyFont="1" applyFill="1" applyBorder="1"/>
    <xf numFmtId="0" fontId="3" fillId="0" borderId="1" xfId="0" applyFont="1" applyBorder="1"/>
    <xf numFmtId="164" fontId="3" fillId="0" borderId="1" xfId="2" applyNumberFormat="1" applyFont="1" applyBorder="1"/>
    <xf numFmtId="0" fontId="3" fillId="0" borderId="1" xfId="0" applyFont="1" applyBorder="1" applyAlignment="1">
      <alignment wrapText="1"/>
    </xf>
    <xf numFmtId="0" fontId="5" fillId="0" borderId="0" xfId="0" applyFont="1"/>
    <xf numFmtId="0" fontId="6" fillId="0" borderId="0" xfId="0" applyFont="1"/>
    <xf numFmtId="0" fontId="7" fillId="0" borderId="1" xfId="0" applyFont="1" applyBorder="1"/>
    <xf numFmtId="9" fontId="6" fillId="0" borderId="1" xfId="3" applyFont="1" applyBorder="1"/>
    <xf numFmtId="9" fontId="6" fillId="2" borderId="1" xfId="3" applyFont="1" applyFill="1" applyBorder="1"/>
    <xf numFmtId="9" fontId="6" fillId="0" borderId="1" xfId="0" applyNumberFormat="1" applyFont="1" applyBorder="1"/>
    <xf numFmtId="0" fontId="7" fillId="0" borderId="0" xfId="0" applyFont="1"/>
    <xf numFmtId="9" fontId="6" fillId="0" borderId="0" xfId="3" applyFont="1"/>
    <xf numFmtId="9" fontId="6" fillId="0" borderId="0" xfId="0" applyNumberFormat="1" applyFont="1" applyBorder="1"/>
    <xf numFmtId="0" fontId="7" fillId="0" borderId="0" xfId="0" applyFont="1" applyAlignment="1">
      <alignment horizontal="center" wrapText="1"/>
    </xf>
    <xf numFmtId="164" fontId="6" fillId="0" borderId="1" xfId="2" applyNumberFormat="1" applyFont="1" applyBorder="1"/>
    <xf numFmtId="164" fontId="6" fillId="0" borderId="1" xfId="0" applyNumberFormat="1" applyFont="1" applyBorder="1"/>
    <xf numFmtId="9" fontId="6" fillId="3" borderId="1" xfId="3" applyFont="1" applyFill="1" applyBorder="1"/>
    <xf numFmtId="0" fontId="7" fillId="3" borderId="1" xfId="0" applyFont="1" applyFill="1" applyBorder="1" applyAlignment="1">
      <alignment horizontal="center" wrapText="1"/>
    </xf>
    <xf numFmtId="0" fontId="7" fillId="0" borderId="1" xfId="0" applyFont="1" applyBorder="1" applyAlignment="1">
      <alignment horizontal="center" wrapText="1"/>
    </xf>
    <xf numFmtId="164" fontId="6" fillId="3" borderId="1" xfId="2" applyNumberFormat="1" applyFont="1" applyFill="1" applyBorder="1"/>
    <xf numFmtId="0" fontId="7" fillId="0" borderId="0" xfId="0" applyFont="1" applyFill="1" applyBorder="1" applyAlignment="1">
      <alignment horizontal="left"/>
    </xf>
    <xf numFmtId="165" fontId="6" fillId="0" borderId="1" xfId="1" applyNumberFormat="1" applyFont="1" applyBorder="1"/>
    <xf numFmtId="165" fontId="6" fillId="0" borderId="0" xfId="1" applyNumberFormat="1" applyFont="1" applyFill="1" applyBorder="1"/>
    <xf numFmtId="0" fontId="6" fillId="2" borderId="1" xfId="0" applyFont="1" applyFill="1" applyBorder="1"/>
    <xf numFmtId="0" fontId="6" fillId="0" borderId="0" xfId="0" applyFont="1" applyFill="1" applyBorder="1"/>
    <xf numFmtId="165" fontId="8" fillId="2" borderId="1" xfId="1" applyNumberFormat="1" applyFont="1" applyFill="1" applyBorder="1"/>
    <xf numFmtId="165" fontId="8" fillId="0" borderId="0" xfId="1" applyNumberFormat="1" applyFont="1" applyFill="1" applyBorder="1"/>
    <xf numFmtId="164" fontId="8" fillId="2" borderId="1" xfId="0" applyNumberFormat="1" applyFont="1" applyFill="1" applyBorder="1"/>
    <xf numFmtId="164" fontId="8" fillId="0" borderId="0" xfId="0" applyNumberFormat="1" applyFont="1" applyFill="1" applyBorder="1"/>
    <xf numFmtId="164" fontId="8" fillId="2" borderId="1" xfId="2" applyNumberFormat="1" applyFont="1" applyFill="1" applyBorder="1"/>
    <xf numFmtId="164" fontId="8" fillId="0" borderId="0" xfId="2" applyNumberFormat="1" applyFont="1" applyFill="1" applyBorder="1"/>
    <xf numFmtId="37" fontId="5" fillId="2" borderId="1" xfId="0" applyNumberFormat="1" applyFont="1" applyFill="1" applyBorder="1"/>
    <xf numFmtId="37" fontId="5" fillId="0" borderId="0" xfId="0" applyNumberFormat="1" applyFont="1" applyFill="1" applyBorder="1"/>
    <xf numFmtId="164" fontId="5" fillId="2" borderId="1" xfId="0" applyNumberFormat="1" applyFont="1" applyFill="1" applyBorder="1"/>
    <xf numFmtId="164" fontId="5" fillId="0" borderId="0" xfId="0" applyNumberFormat="1" applyFont="1" applyFill="1" applyBorder="1"/>
    <xf numFmtId="164" fontId="6" fillId="0" borderId="0" xfId="2" applyNumberFormat="1" applyFont="1" applyFill="1" applyBorder="1"/>
    <xf numFmtId="164" fontId="5" fillId="4" borderId="1" xfId="0" applyNumberFormat="1" applyFont="1" applyFill="1" applyBorder="1"/>
    <xf numFmtId="164" fontId="5" fillId="2" borderId="1" xfId="2" applyNumberFormat="1" applyFont="1" applyFill="1" applyBorder="1"/>
    <xf numFmtId="164" fontId="5" fillId="0" borderId="0" xfId="2" applyNumberFormat="1" applyFont="1" applyFill="1" applyBorder="1"/>
    <xf numFmtId="165" fontId="5" fillId="2" borderId="1" xfId="1" applyNumberFormat="1" applyFont="1" applyFill="1" applyBorder="1"/>
    <xf numFmtId="165" fontId="5" fillId="0" borderId="0" xfId="1" applyNumberFormat="1" applyFont="1" applyFill="1" applyBorder="1"/>
    <xf numFmtId="164" fontId="5" fillId="4" borderId="1" xfId="2" applyNumberFormat="1" applyFont="1" applyFill="1" applyBorder="1"/>
    <xf numFmtId="9" fontId="6" fillId="5" borderId="1" xfId="3" applyFont="1" applyFill="1" applyBorder="1"/>
    <xf numFmtId="164" fontId="6" fillId="0" borderId="0" xfId="0" applyNumberFormat="1" applyFont="1" applyFill="1" applyBorder="1"/>
    <xf numFmtId="0" fontId="5" fillId="2" borderId="1" xfId="0" applyFont="1" applyFill="1" applyBorder="1"/>
    <xf numFmtId="0" fontId="5" fillId="0" borderId="0" xfId="0" applyFont="1" applyFill="1" applyBorder="1"/>
    <xf numFmtId="9" fontId="6" fillId="0" borderId="1" xfId="3" applyFont="1" applyFill="1" applyBorder="1"/>
    <xf numFmtId="0" fontId="7" fillId="0" borderId="1" xfId="0" applyFont="1" applyFill="1" applyBorder="1" applyAlignment="1">
      <alignment horizontal="center" wrapText="1"/>
    </xf>
    <xf numFmtId="164" fontId="6" fillId="0" borderId="1" xfId="2" applyNumberFormat="1" applyFont="1" applyFill="1" applyBorder="1"/>
    <xf numFmtId="0" fontId="8" fillId="0" borderId="0" xfId="0" applyFont="1" applyFill="1" applyBorder="1"/>
    <xf numFmtId="165" fontId="6" fillId="0" borderId="4" xfId="1" applyNumberFormat="1" applyFont="1" applyBorder="1"/>
    <xf numFmtId="0" fontId="7" fillId="0" borderId="1" xfId="0" applyFont="1" applyBorder="1" applyAlignment="1">
      <alignment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4" fillId="0" borderId="0" xfId="0" applyFont="1" applyAlignment="1">
      <alignment horizontal="left"/>
    </xf>
    <xf numFmtId="0" fontId="6" fillId="0" borderId="1" xfId="0" applyFont="1" applyBorder="1" applyAlignment="1">
      <alignment horizontal="left"/>
    </xf>
    <xf numFmtId="0" fontId="7" fillId="2" borderId="1" xfId="0" applyFont="1" applyFill="1" applyBorder="1" applyAlignment="1">
      <alignment horizontal="left"/>
    </xf>
    <xf numFmtId="0" fontId="4" fillId="0" borderId="0" xfId="0" applyFont="1" applyFill="1" applyBorder="1" applyAlignment="1">
      <alignment horizontal="left"/>
    </xf>
    <xf numFmtId="0" fontId="6" fillId="0" borderId="6" xfId="0" applyFont="1" applyBorder="1" applyAlignment="1">
      <alignment horizontal="left"/>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6" fillId="0" borderId="13"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7" fillId="2" borderId="1" xfId="0" applyFont="1" applyFill="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462C6-1802-4726-A672-B03C68167E10}">
  <dimension ref="A1:C13"/>
  <sheetViews>
    <sheetView tabSelected="1" zoomScaleNormal="100" workbookViewId="0">
      <selection activeCell="B1" sqref="B1"/>
    </sheetView>
  </sheetViews>
  <sheetFormatPr defaultRowHeight="16.5" x14ac:dyDescent="0.3"/>
  <cols>
    <col min="1" max="1" width="20.140625" style="3" customWidth="1"/>
    <col min="2" max="2" width="49.5703125" style="3" customWidth="1"/>
    <col min="3" max="3" width="19.140625" style="3" customWidth="1"/>
    <col min="4" max="16384" width="9.140625" style="3"/>
  </cols>
  <sheetData>
    <row r="1" spans="1:3" ht="19.5" customHeight="1" x14ac:dyDescent="0.3">
      <c r="A1" s="1" t="s">
        <v>45</v>
      </c>
      <c r="B1" s="2"/>
    </row>
    <row r="2" spans="1:3" ht="19.5" customHeight="1" x14ac:dyDescent="0.3">
      <c r="A2" s="1" t="s">
        <v>46</v>
      </c>
      <c r="B2" s="4"/>
    </row>
    <row r="3" spans="1:3" ht="19.5" customHeight="1" x14ac:dyDescent="0.3">
      <c r="A3" s="1" t="s">
        <v>52</v>
      </c>
      <c r="B3" s="4"/>
    </row>
    <row r="5" spans="1:3" ht="24" customHeight="1" x14ac:dyDescent="0.3">
      <c r="A5" s="5" t="s">
        <v>47</v>
      </c>
      <c r="B5" s="6"/>
      <c r="C5" s="5" t="s">
        <v>48</v>
      </c>
    </row>
    <row r="6" spans="1:3" ht="19.5" customHeight="1" x14ac:dyDescent="0.3">
      <c r="A6" s="58" t="s">
        <v>3</v>
      </c>
      <c r="B6" s="7" t="s">
        <v>49</v>
      </c>
      <c r="C6" s="8" t="e">
        <f>'Title I, Part A'!F21</f>
        <v>#DIV/0!</v>
      </c>
    </row>
    <row r="7" spans="1:3" ht="49.5" x14ac:dyDescent="0.3">
      <c r="A7" s="59"/>
      <c r="B7" s="9" t="s">
        <v>51</v>
      </c>
      <c r="C7" s="8" t="e">
        <f>'Title I, Part A'!F22</f>
        <v>#DIV/0!</v>
      </c>
    </row>
    <row r="8" spans="1:3" x14ac:dyDescent="0.3">
      <c r="A8" s="60"/>
      <c r="B8" s="9" t="s">
        <v>54</v>
      </c>
      <c r="C8" s="8" t="e">
        <f>'Title I, Part A'!F23</f>
        <v>#DIV/0!</v>
      </c>
    </row>
    <row r="9" spans="1:3" ht="19.5" customHeight="1" x14ac:dyDescent="0.3">
      <c r="A9" s="7" t="s">
        <v>4</v>
      </c>
      <c r="B9" s="7" t="s">
        <v>50</v>
      </c>
      <c r="C9" s="8" t="e">
        <f>'Title I, Part C'!F18</f>
        <v>#DIV/0!</v>
      </c>
    </row>
    <row r="10" spans="1:3" ht="19.5" customHeight="1" x14ac:dyDescent="0.3">
      <c r="A10" s="7" t="s">
        <v>1</v>
      </c>
      <c r="B10" s="7" t="s">
        <v>50</v>
      </c>
      <c r="C10" s="8" t="e">
        <f>'Title II, Part A'!F20</f>
        <v>#DIV/0!</v>
      </c>
    </row>
    <row r="11" spans="1:3" ht="19.5" customHeight="1" x14ac:dyDescent="0.3">
      <c r="A11" s="7" t="s">
        <v>42</v>
      </c>
      <c r="B11" s="7" t="s">
        <v>50</v>
      </c>
      <c r="C11" s="8" t="e">
        <f>'Title III, Part A ELA'!F20</f>
        <v>#DIV/0!</v>
      </c>
    </row>
    <row r="12" spans="1:3" ht="19.5" customHeight="1" x14ac:dyDescent="0.3">
      <c r="A12" s="7" t="s">
        <v>43</v>
      </c>
      <c r="B12" s="7" t="s">
        <v>50</v>
      </c>
      <c r="C12" s="8" t="e">
        <f>'Title III, Part A IMM'!F20</f>
        <v>#DIV/0!</v>
      </c>
    </row>
    <row r="13" spans="1:3" ht="19.5" customHeight="1" x14ac:dyDescent="0.3">
      <c r="A13" s="7" t="s">
        <v>2</v>
      </c>
      <c r="B13" s="7" t="s">
        <v>50</v>
      </c>
      <c r="C13" s="8" t="e">
        <f>'Title IV, Part A'!F20</f>
        <v>#DIV/0!</v>
      </c>
    </row>
  </sheetData>
  <sheetProtection sheet="1" objects="1" scenarios="1"/>
  <protectedRanges>
    <protectedRange sqref="B1:B3" name="Range1"/>
  </protectedRanges>
  <mergeCells count="1">
    <mergeCell ref="A6:A8"/>
  </mergeCells>
  <pageMargins left="0.7" right="0.7" top="0.75" bottom="0.75" header="0.3" footer="0.3"/>
  <pageSetup orientation="portrait" r:id="rId1"/>
  <headerFooter>
    <oddHeader xml:space="preserve">&amp;C&amp;"-,Bold"2018-2019
Private Non-Profit Calculated Equitable Share Amounts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D6FE-3E34-477C-A40C-8D253564BC70}">
  <dimension ref="A1:J11"/>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17.25" customHeight="1" x14ac:dyDescent="0.2">
      <c r="A2" s="10" t="s">
        <v>21</v>
      </c>
    </row>
    <row r="3" spans="1:10" s="11" customFormat="1" ht="40.5" customHeight="1" x14ac:dyDescent="0.2">
      <c r="B3" s="19" t="s">
        <v>3</v>
      </c>
      <c r="C3" s="19" t="s">
        <v>4</v>
      </c>
      <c r="D3" s="19" t="s">
        <v>5</v>
      </c>
      <c r="E3" s="19" t="s">
        <v>1</v>
      </c>
      <c r="F3" s="19" t="s">
        <v>42</v>
      </c>
      <c r="G3" s="19" t="s">
        <v>43</v>
      </c>
      <c r="H3" s="19" t="s">
        <v>2</v>
      </c>
      <c r="I3" s="19" t="s">
        <v>6</v>
      </c>
      <c r="J3" s="19" t="s">
        <v>53</v>
      </c>
    </row>
    <row r="4" spans="1:10" s="11" customFormat="1" ht="17.25" customHeight="1" x14ac:dyDescent="0.2">
      <c r="A4" s="12" t="s">
        <v>1</v>
      </c>
      <c r="B4" s="13">
        <v>0</v>
      </c>
      <c r="C4" s="13">
        <v>0</v>
      </c>
      <c r="D4" s="13">
        <v>0</v>
      </c>
      <c r="E4" s="14"/>
      <c r="F4" s="13">
        <v>0</v>
      </c>
      <c r="G4" s="13">
        <v>0</v>
      </c>
      <c r="H4" s="13">
        <v>0</v>
      </c>
      <c r="I4" s="13">
        <v>0</v>
      </c>
      <c r="J4" s="15">
        <f>SUM(B4:I4)</f>
        <v>0</v>
      </c>
    </row>
    <row r="5" spans="1:10" s="11" customFormat="1" ht="17.25" customHeight="1" x14ac:dyDescent="0.2">
      <c r="A5" s="12" t="s">
        <v>2</v>
      </c>
      <c r="B5" s="13">
        <v>0</v>
      </c>
      <c r="C5" s="13">
        <v>0</v>
      </c>
      <c r="D5" s="13">
        <v>0</v>
      </c>
      <c r="E5" s="13">
        <v>0</v>
      </c>
      <c r="F5" s="13">
        <v>0</v>
      </c>
      <c r="G5" s="13">
        <v>0</v>
      </c>
      <c r="H5" s="14"/>
      <c r="I5" s="13">
        <v>0</v>
      </c>
      <c r="J5" s="15">
        <f>SUM(B5:I5)</f>
        <v>0</v>
      </c>
    </row>
    <row r="6" spans="1:10" s="11" customFormat="1" ht="17.25" customHeight="1" x14ac:dyDescent="0.2">
      <c r="A6" s="16"/>
      <c r="B6" s="17"/>
      <c r="C6" s="17"/>
      <c r="D6" s="17"/>
      <c r="E6" s="17"/>
      <c r="F6" s="17"/>
      <c r="G6" s="17"/>
      <c r="H6" s="17"/>
      <c r="I6" s="17"/>
      <c r="J6" s="18"/>
    </row>
    <row r="7" spans="1:10" s="11" customFormat="1" ht="12.75" x14ac:dyDescent="0.2">
      <c r="A7" s="10" t="s">
        <v>20</v>
      </c>
    </row>
    <row r="8" spans="1:10" s="11" customFormat="1" ht="25.5" x14ac:dyDescent="0.2">
      <c r="B8" s="19" t="s">
        <v>3</v>
      </c>
      <c r="C8" s="19" t="s">
        <v>4</v>
      </c>
      <c r="D8" s="19" t="s">
        <v>1</v>
      </c>
      <c r="E8" s="19" t="s">
        <v>32</v>
      </c>
      <c r="F8" s="19" t="s">
        <v>8</v>
      </c>
      <c r="G8" s="19" t="s">
        <v>2</v>
      </c>
      <c r="H8" s="19" t="s">
        <v>41</v>
      </c>
    </row>
    <row r="9" spans="1:10" s="11" customFormat="1" ht="17.25" customHeight="1" x14ac:dyDescent="0.2">
      <c r="A9" s="12" t="s">
        <v>7</v>
      </c>
      <c r="B9" s="20">
        <v>0</v>
      </c>
      <c r="C9" s="20">
        <v>0</v>
      </c>
      <c r="D9" s="20">
        <v>0</v>
      </c>
      <c r="E9" s="20">
        <v>0</v>
      </c>
      <c r="F9" s="20">
        <v>0</v>
      </c>
      <c r="G9" s="20">
        <v>0</v>
      </c>
      <c r="H9" s="21">
        <f>SUM(B9:G9)</f>
        <v>0</v>
      </c>
    </row>
    <row r="10" spans="1:10" s="11" customFormat="1" ht="27.75" customHeight="1" x14ac:dyDescent="0.2">
      <c r="A10" s="57" t="s">
        <v>87</v>
      </c>
      <c r="B10" s="20">
        <f>'Title I, Part A'!F17</f>
        <v>0</v>
      </c>
      <c r="C10" s="20">
        <f>'Title I, Part C'!F16</f>
        <v>0</v>
      </c>
      <c r="D10" s="20">
        <f>'Title II, Part A'!F16</f>
        <v>0</v>
      </c>
      <c r="E10" s="20">
        <f>'Title III, Part A ELA'!F16</f>
        <v>0</v>
      </c>
      <c r="F10" s="20">
        <f>'Title III, Part A IMM'!F16</f>
        <v>0</v>
      </c>
      <c r="G10" s="20">
        <f>'Title IV, Part A'!F16</f>
        <v>0</v>
      </c>
      <c r="H10" s="21">
        <f>SUM(B10:G10)</f>
        <v>0</v>
      </c>
    </row>
    <row r="11" spans="1:10" s="11" customFormat="1" ht="12.75" x14ac:dyDescent="0.2">
      <c r="H11" s="21">
        <f>H9-H10</f>
        <v>0</v>
      </c>
      <c r="I11" s="11" t="s">
        <v>44</v>
      </c>
    </row>
  </sheetData>
  <sheetProtection sheet="1" objects="1" scenarios="1"/>
  <protectedRanges>
    <protectedRange sqref="B9:G9" name="Range5"/>
    <protectedRange sqref="I5" name="Range4"/>
    <protectedRange sqref="F4:I4" name="Range3"/>
    <protectedRange sqref="E5:G5" name="Range2"/>
    <protectedRange sqref="B4:D5" name="Range1"/>
  </protectedRanges>
  <mergeCells count="1">
    <mergeCell ref="A1:B1"/>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191D8-25EB-4964-AAB9-10985178DA78}">
  <dimension ref="A1:J23"/>
  <sheetViews>
    <sheetView topLeftCell="A4" workbookViewId="0">
      <selection activeCell="A17" sqref="A17:E17"/>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4" t="s">
        <v>0</v>
      </c>
      <c r="B1" s="64"/>
    </row>
    <row r="2" spans="1:10" s="11" customFormat="1" ht="36.75" customHeight="1" x14ac:dyDescent="0.2">
      <c r="B2" s="23" t="s">
        <v>3</v>
      </c>
      <c r="C2" s="24" t="s">
        <v>4</v>
      </c>
      <c r="D2" s="24" t="s">
        <v>5</v>
      </c>
      <c r="E2" s="24" t="s">
        <v>1</v>
      </c>
      <c r="F2" s="24" t="s">
        <v>42</v>
      </c>
      <c r="G2" s="24" t="s">
        <v>43</v>
      </c>
      <c r="H2" s="24" t="s">
        <v>2</v>
      </c>
      <c r="I2" s="24" t="s">
        <v>6</v>
      </c>
      <c r="J2" s="24" t="s">
        <v>53</v>
      </c>
    </row>
    <row r="3" spans="1:10" s="11" customFormat="1" ht="17.25" customHeight="1" x14ac:dyDescent="0.2">
      <c r="A3" s="12" t="s">
        <v>1</v>
      </c>
      <c r="B3" s="22">
        <f>'Funding Transferability'!B4</f>
        <v>0</v>
      </c>
      <c r="C3" s="13">
        <f>'Funding Transferability'!C4</f>
        <v>0</v>
      </c>
      <c r="D3" s="13">
        <f>'Funding Transferability'!D4</f>
        <v>0</v>
      </c>
      <c r="E3" s="14"/>
      <c r="F3" s="13">
        <f>'Funding Transferability'!F4</f>
        <v>0</v>
      </c>
      <c r="G3" s="13">
        <f>'Funding Transferability'!G4</f>
        <v>0</v>
      </c>
      <c r="H3" s="13">
        <f>'Funding Transferability'!H4</f>
        <v>0</v>
      </c>
      <c r="I3" s="13">
        <f>'Funding Transferability'!I4</f>
        <v>0</v>
      </c>
      <c r="J3" s="13">
        <f>'Funding Transferability'!J4</f>
        <v>0</v>
      </c>
    </row>
    <row r="4" spans="1:10" s="11" customFormat="1" ht="17.25" customHeight="1" x14ac:dyDescent="0.2">
      <c r="A4" s="12" t="s">
        <v>2</v>
      </c>
      <c r="B4" s="22">
        <f>'Funding Transferability'!B5</f>
        <v>0</v>
      </c>
      <c r="C4" s="13">
        <f>'Funding Transferability'!C5</f>
        <v>0</v>
      </c>
      <c r="D4" s="13">
        <f>'Funding Transferability'!D5</f>
        <v>0</v>
      </c>
      <c r="E4" s="13">
        <f>'Funding Transferability'!E5</f>
        <v>0</v>
      </c>
      <c r="F4" s="13">
        <f>'Funding Transferability'!F5</f>
        <v>0</v>
      </c>
      <c r="G4" s="13">
        <f>'Funding Transferability'!G5</f>
        <v>0</v>
      </c>
      <c r="H4" s="14"/>
      <c r="I4" s="13">
        <f>'Funding Transferability'!I5</f>
        <v>0</v>
      </c>
      <c r="J4" s="13">
        <f>'Funding Transferability'!J5</f>
        <v>0</v>
      </c>
    </row>
    <row r="5" spans="1:10" s="11" customFormat="1" ht="12.75" x14ac:dyDescent="0.2"/>
    <row r="6" spans="1:10" s="11" customFormat="1" ht="29.25" customHeight="1" x14ac:dyDescent="0.2">
      <c r="B6" s="23" t="s">
        <v>3</v>
      </c>
      <c r="C6" s="24" t="s">
        <v>4</v>
      </c>
      <c r="D6" s="24" t="s">
        <v>1</v>
      </c>
      <c r="E6" s="24" t="s">
        <v>32</v>
      </c>
      <c r="F6" s="24" t="s">
        <v>8</v>
      </c>
      <c r="G6" s="24" t="s">
        <v>2</v>
      </c>
    </row>
    <row r="7" spans="1:10" s="11" customFormat="1" ht="17.25" customHeight="1" x14ac:dyDescent="0.2">
      <c r="A7" s="12" t="s">
        <v>7</v>
      </c>
      <c r="B7" s="25">
        <f>'Funding Transferability'!B9</f>
        <v>0</v>
      </c>
      <c r="C7" s="20">
        <f>'Funding Transferability'!C9</f>
        <v>0</v>
      </c>
      <c r="D7" s="20">
        <f>'Funding Transferability'!D9</f>
        <v>0</v>
      </c>
      <c r="E7" s="20">
        <f>'Funding Transferability'!E9</f>
        <v>0</v>
      </c>
      <c r="F7" s="20">
        <f>'Funding Transferability'!F9</f>
        <v>0</v>
      </c>
      <c r="G7" s="20">
        <f>'Funding Transferability'!G9</f>
        <v>0</v>
      </c>
    </row>
    <row r="8" spans="1:10" s="11" customFormat="1" ht="12.75" x14ac:dyDescent="0.2"/>
    <row r="9" spans="1:10" s="11" customFormat="1" ht="21.75" customHeight="1" x14ac:dyDescent="0.2">
      <c r="A9" s="63" t="s">
        <v>18</v>
      </c>
      <c r="B9" s="63"/>
      <c r="C9" s="63"/>
      <c r="D9" s="63"/>
      <c r="E9" s="63"/>
      <c r="F9" s="63"/>
      <c r="G9" s="26"/>
    </row>
    <row r="10" spans="1:10" s="11" customFormat="1" ht="19.5" customHeight="1" x14ac:dyDescent="0.2">
      <c r="A10" s="65" t="s">
        <v>9</v>
      </c>
      <c r="B10" s="65"/>
      <c r="C10" s="65"/>
      <c r="D10" s="65"/>
      <c r="E10" s="65"/>
      <c r="F10" s="27"/>
      <c r="G10" s="28"/>
    </row>
    <row r="11" spans="1:10" s="11" customFormat="1" ht="44.25" customHeight="1" x14ac:dyDescent="0.2">
      <c r="A11" s="66" t="s">
        <v>10</v>
      </c>
      <c r="B11" s="67"/>
      <c r="C11" s="67"/>
      <c r="D11" s="67"/>
      <c r="E11" s="68"/>
      <c r="F11" s="56"/>
      <c r="G11" s="28"/>
    </row>
    <row r="12" spans="1:10" s="11" customFormat="1" ht="120" customHeight="1" x14ac:dyDescent="0.2">
      <c r="A12" s="69" t="s">
        <v>13</v>
      </c>
      <c r="B12" s="70"/>
      <c r="C12" s="70"/>
      <c r="D12" s="70"/>
      <c r="E12" s="71"/>
      <c r="F12" s="29"/>
      <c r="G12" s="30"/>
    </row>
    <row r="13" spans="1:10" s="11" customFormat="1" ht="17.25" customHeight="1" x14ac:dyDescent="0.2">
      <c r="A13" s="62" t="s">
        <v>11</v>
      </c>
      <c r="B13" s="62"/>
      <c r="C13" s="62"/>
      <c r="D13" s="62"/>
      <c r="E13" s="62"/>
      <c r="F13" s="31">
        <f>SUM(F10:F11)</f>
        <v>0</v>
      </c>
      <c r="G13" s="32"/>
    </row>
    <row r="14" spans="1:10" s="11" customFormat="1" ht="17.25" customHeight="1" x14ac:dyDescent="0.2">
      <c r="A14" s="62" t="s">
        <v>12</v>
      </c>
      <c r="B14" s="62"/>
      <c r="C14" s="62"/>
      <c r="D14" s="62"/>
      <c r="E14" s="62"/>
      <c r="F14" s="33">
        <f>B7</f>
        <v>0</v>
      </c>
      <c r="G14" s="34"/>
    </row>
    <row r="15" spans="1:10" s="11" customFormat="1" ht="17.25" customHeight="1" x14ac:dyDescent="0.2">
      <c r="A15" s="62" t="s">
        <v>55</v>
      </c>
      <c r="B15" s="62"/>
      <c r="C15" s="62"/>
      <c r="D15" s="62"/>
      <c r="E15" s="62"/>
      <c r="F15" s="35">
        <f>ROUND(B3*D7,0)</f>
        <v>0</v>
      </c>
      <c r="G15" s="36"/>
    </row>
    <row r="16" spans="1:10" s="11" customFormat="1" ht="17.25" customHeight="1" x14ac:dyDescent="0.2">
      <c r="A16" s="62" t="s">
        <v>56</v>
      </c>
      <c r="B16" s="62"/>
      <c r="C16" s="62"/>
      <c r="D16" s="62"/>
      <c r="E16" s="62"/>
      <c r="F16" s="35">
        <f>ROUND(B4*G7,0)</f>
        <v>0</v>
      </c>
      <c r="G16" s="36"/>
    </row>
    <row r="17" spans="1:7" s="11" customFormat="1" ht="17.25" customHeight="1" x14ac:dyDescent="0.2">
      <c r="A17" s="62" t="s">
        <v>71</v>
      </c>
      <c r="B17" s="62"/>
      <c r="C17" s="62"/>
      <c r="D17" s="62"/>
      <c r="E17" s="62"/>
      <c r="F17" s="33">
        <f>SUM(F14:F16)</f>
        <v>0</v>
      </c>
      <c r="G17" s="34"/>
    </row>
    <row r="18" spans="1:7" s="11" customFormat="1" ht="21.75" customHeight="1" x14ac:dyDescent="0.2">
      <c r="A18" s="72" t="s">
        <v>57</v>
      </c>
      <c r="B18" s="72"/>
      <c r="C18" s="72"/>
      <c r="D18" s="72"/>
      <c r="E18" s="72"/>
      <c r="F18" s="37" t="e">
        <f>ROUND(F17/F13,0)</f>
        <v>#DIV/0!</v>
      </c>
      <c r="G18" s="38"/>
    </row>
    <row r="19" spans="1:7" s="11" customFormat="1" ht="17.25" customHeight="1" x14ac:dyDescent="0.2">
      <c r="A19" s="72" t="s">
        <v>58</v>
      </c>
      <c r="B19" s="72"/>
      <c r="C19" s="72"/>
      <c r="D19" s="72"/>
      <c r="E19" s="72"/>
      <c r="F19" s="39" t="e">
        <f>F11*F18</f>
        <v>#DIV/0!</v>
      </c>
      <c r="G19" s="40"/>
    </row>
    <row r="20" spans="1:7" s="11" customFormat="1" ht="43.5" customHeight="1" x14ac:dyDescent="0.2">
      <c r="A20" s="72" t="s">
        <v>59</v>
      </c>
      <c r="B20" s="72"/>
      <c r="C20" s="72"/>
      <c r="D20" s="72"/>
      <c r="E20" s="72"/>
      <c r="F20" s="20">
        <v>0</v>
      </c>
      <c r="G20" s="41"/>
    </row>
    <row r="21" spans="1:7" s="11" customFormat="1" ht="39.75" customHeight="1" x14ac:dyDescent="0.2">
      <c r="A21" s="73" t="s">
        <v>62</v>
      </c>
      <c r="B21" s="62"/>
      <c r="C21" s="62"/>
      <c r="D21" s="62"/>
      <c r="E21" s="62"/>
      <c r="F21" s="42" t="e">
        <f>F19-F20</f>
        <v>#DIV/0!</v>
      </c>
      <c r="G21" s="40"/>
    </row>
    <row r="22" spans="1:7" s="11" customFormat="1" ht="44.25" customHeight="1" x14ac:dyDescent="0.2">
      <c r="A22" s="72" t="s">
        <v>60</v>
      </c>
      <c r="B22" s="72"/>
      <c r="C22" s="72"/>
      <c r="D22" s="72"/>
      <c r="E22" s="72"/>
      <c r="F22" s="43" t="e">
        <f>((F17*0.01)*(F11/F13))</f>
        <v>#DIV/0!</v>
      </c>
      <c r="G22" s="44"/>
    </row>
    <row r="23" spans="1:7" s="11" customFormat="1" ht="30" customHeight="1" x14ac:dyDescent="0.2">
      <c r="A23" s="72" t="s">
        <v>61</v>
      </c>
      <c r="B23" s="72"/>
      <c r="C23" s="72"/>
      <c r="D23" s="72"/>
      <c r="E23" s="72"/>
      <c r="F23" s="39" t="e">
        <f>F21-F22</f>
        <v>#DIV/0!</v>
      </c>
      <c r="G23" s="40"/>
    </row>
  </sheetData>
  <sheetProtection sheet="1" objects="1" scenarios="1"/>
  <protectedRanges>
    <protectedRange sqref="F20:G20" name="Range2"/>
    <protectedRange sqref="F10:G11" name="TitleI"/>
    <protectedRange sqref="F3:G3" name="Range3"/>
    <protectedRange sqref="F4:G4" name="Range2_1"/>
  </protectedRanges>
  <mergeCells count="16">
    <mergeCell ref="A22:E22"/>
    <mergeCell ref="A23:E23"/>
    <mergeCell ref="A16:E16"/>
    <mergeCell ref="A17:E17"/>
    <mergeCell ref="A18:E18"/>
    <mergeCell ref="A19:E19"/>
    <mergeCell ref="A20:E20"/>
    <mergeCell ref="A21:E21"/>
    <mergeCell ref="A15:E15"/>
    <mergeCell ref="A9:F9"/>
    <mergeCell ref="A1:B1"/>
    <mergeCell ref="A10:E10"/>
    <mergeCell ref="A11:E11"/>
    <mergeCell ref="A12:E12"/>
    <mergeCell ref="A13:E13"/>
    <mergeCell ref="A14:E14"/>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6401-846D-4DF1-9995-EEFC47C8EE29}">
  <dimension ref="A1:J18"/>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40.5" customHeight="1" x14ac:dyDescent="0.2">
      <c r="B2" s="24" t="s">
        <v>3</v>
      </c>
      <c r="C2" s="23" t="s">
        <v>4</v>
      </c>
      <c r="D2" s="24" t="s">
        <v>5</v>
      </c>
      <c r="E2" s="24" t="s">
        <v>1</v>
      </c>
      <c r="F2" s="24" t="s">
        <v>42</v>
      </c>
      <c r="G2" s="24" t="s">
        <v>43</v>
      </c>
      <c r="H2" s="24" t="s">
        <v>2</v>
      </c>
      <c r="I2" s="24" t="s">
        <v>6</v>
      </c>
      <c r="J2" s="24" t="s">
        <v>53</v>
      </c>
    </row>
    <row r="3" spans="1:10" s="11" customFormat="1" ht="17.25" customHeight="1" x14ac:dyDescent="0.2">
      <c r="A3" s="12" t="s">
        <v>1</v>
      </c>
      <c r="B3" s="13">
        <f>'Funding Transferability'!B4</f>
        <v>0</v>
      </c>
      <c r="C3" s="22">
        <f>'Funding Transferability'!C4</f>
        <v>0</v>
      </c>
      <c r="D3" s="13">
        <f>'Funding Transferability'!D4</f>
        <v>0</v>
      </c>
      <c r="E3" s="14"/>
      <c r="F3" s="13">
        <f>'Funding Transferability'!F4</f>
        <v>0</v>
      </c>
      <c r="G3" s="13">
        <f>'Funding Transferability'!G4</f>
        <v>0</v>
      </c>
      <c r="H3" s="13">
        <f>'Funding Transferability'!H4</f>
        <v>0</v>
      </c>
      <c r="I3" s="13">
        <f>'Funding Transferability'!I4</f>
        <v>0</v>
      </c>
      <c r="J3" s="13">
        <f>'Funding Transferability'!J4</f>
        <v>0</v>
      </c>
    </row>
    <row r="4" spans="1:10" s="11" customFormat="1" ht="17.25" customHeight="1" x14ac:dyDescent="0.2">
      <c r="A4" s="12" t="s">
        <v>2</v>
      </c>
      <c r="B4" s="13">
        <f>'Funding Transferability'!B5</f>
        <v>0</v>
      </c>
      <c r="C4" s="22">
        <f>'Funding Transferability'!C5</f>
        <v>0</v>
      </c>
      <c r="D4" s="13">
        <f>'Funding Transferability'!D5</f>
        <v>0</v>
      </c>
      <c r="E4" s="13">
        <f>'Funding Transferability'!E5</f>
        <v>0</v>
      </c>
      <c r="F4" s="13">
        <f>'Funding Transferability'!F5</f>
        <v>0</v>
      </c>
      <c r="G4" s="13">
        <f>'Funding Transferability'!G5</f>
        <v>0</v>
      </c>
      <c r="H4" s="14"/>
      <c r="I4" s="13">
        <f>'Funding Transferability'!I5</f>
        <v>0</v>
      </c>
      <c r="J4" s="13">
        <f>'Funding Transferability'!J5</f>
        <v>0</v>
      </c>
    </row>
    <row r="5" spans="1:10" s="11" customFormat="1" ht="12.75" x14ac:dyDescent="0.2"/>
    <row r="6" spans="1:10" s="11" customFormat="1" ht="29.25" customHeight="1" x14ac:dyDescent="0.2">
      <c r="B6" s="24" t="s">
        <v>3</v>
      </c>
      <c r="C6" s="23" t="s">
        <v>4</v>
      </c>
      <c r="D6" s="24" t="s">
        <v>1</v>
      </c>
      <c r="E6" s="24" t="s">
        <v>32</v>
      </c>
      <c r="F6" s="24" t="s">
        <v>8</v>
      </c>
      <c r="G6" s="24" t="s">
        <v>2</v>
      </c>
    </row>
    <row r="7" spans="1:10" s="11" customFormat="1" ht="17.25" customHeight="1" x14ac:dyDescent="0.2">
      <c r="A7" s="12" t="s">
        <v>7</v>
      </c>
      <c r="B7" s="20">
        <f>'Funding Transferability'!B9</f>
        <v>0</v>
      </c>
      <c r="C7" s="25">
        <f>'Funding Transferability'!C9</f>
        <v>0</v>
      </c>
      <c r="D7" s="20">
        <f>'Funding Transferability'!D9</f>
        <v>0</v>
      </c>
      <c r="E7" s="20">
        <f>'Funding Transferability'!E9</f>
        <v>0</v>
      </c>
      <c r="F7" s="20">
        <f>'Funding Transferability'!F9</f>
        <v>0</v>
      </c>
      <c r="G7" s="20">
        <f>'Funding Transferability'!G9</f>
        <v>0</v>
      </c>
    </row>
    <row r="8" spans="1:10" s="11" customFormat="1" ht="12.75" x14ac:dyDescent="0.2"/>
    <row r="9" spans="1:10" s="11" customFormat="1" ht="21.75" customHeight="1" x14ac:dyDescent="0.2">
      <c r="A9" s="63" t="s">
        <v>17</v>
      </c>
      <c r="B9" s="63"/>
      <c r="C9" s="63"/>
      <c r="D9" s="63"/>
      <c r="E9" s="63"/>
      <c r="F9" s="63"/>
      <c r="G9" s="26"/>
    </row>
    <row r="10" spans="1:10" s="11" customFormat="1" ht="17.25" customHeight="1" x14ac:dyDescent="0.2">
      <c r="A10" s="62" t="s">
        <v>14</v>
      </c>
      <c r="B10" s="62"/>
      <c r="C10" s="62"/>
      <c r="D10" s="62"/>
      <c r="E10" s="62"/>
      <c r="F10" s="27"/>
      <c r="G10" s="28"/>
    </row>
    <row r="11" spans="1:10" s="11" customFormat="1" ht="17.25" customHeight="1" x14ac:dyDescent="0.2">
      <c r="A11" s="62" t="s">
        <v>15</v>
      </c>
      <c r="B11" s="62"/>
      <c r="C11" s="62"/>
      <c r="D11" s="62"/>
      <c r="E11" s="62"/>
      <c r="F11" s="27"/>
      <c r="G11" s="28"/>
    </row>
    <row r="12" spans="1:10" s="11" customFormat="1" ht="17.25" customHeight="1" x14ac:dyDescent="0.2">
      <c r="A12" s="62" t="s">
        <v>16</v>
      </c>
      <c r="B12" s="62"/>
      <c r="C12" s="62"/>
      <c r="D12" s="62"/>
      <c r="E12" s="62"/>
      <c r="F12" s="31">
        <f>SUM(F10:F11)</f>
        <v>0</v>
      </c>
      <c r="G12" s="32"/>
    </row>
    <row r="13" spans="1:10" s="11" customFormat="1" ht="17.25" customHeight="1" x14ac:dyDescent="0.2">
      <c r="A13" s="62" t="s">
        <v>19</v>
      </c>
      <c r="B13" s="62"/>
      <c r="C13" s="62"/>
      <c r="D13" s="62"/>
      <c r="E13" s="62"/>
      <c r="F13" s="33">
        <f>C7</f>
        <v>0</v>
      </c>
      <c r="G13" s="34"/>
    </row>
    <row r="14" spans="1:10" s="11" customFormat="1" ht="17.25" customHeight="1" x14ac:dyDescent="0.2">
      <c r="A14" s="62" t="s">
        <v>55</v>
      </c>
      <c r="B14" s="62"/>
      <c r="C14" s="62"/>
      <c r="D14" s="62"/>
      <c r="E14" s="62"/>
      <c r="F14" s="33">
        <f>ROUND(C3*D7,0)</f>
        <v>0</v>
      </c>
      <c r="G14" s="34"/>
    </row>
    <row r="15" spans="1:10" s="11" customFormat="1" ht="17.25" customHeight="1" x14ac:dyDescent="0.2">
      <c r="A15" s="62" t="s">
        <v>56</v>
      </c>
      <c r="B15" s="62"/>
      <c r="C15" s="62"/>
      <c r="D15" s="62"/>
      <c r="E15" s="62"/>
      <c r="F15" s="33">
        <f>ROUND(C4*G7,0)</f>
        <v>0</v>
      </c>
      <c r="G15" s="34"/>
    </row>
    <row r="16" spans="1:10" s="11" customFormat="1" ht="17.25" customHeight="1" x14ac:dyDescent="0.2">
      <c r="A16" s="62" t="s">
        <v>72</v>
      </c>
      <c r="B16" s="62"/>
      <c r="C16" s="62"/>
      <c r="D16" s="62"/>
      <c r="E16" s="62"/>
      <c r="F16" s="33">
        <f>SUM(F13:F15)</f>
        <v>0</v>
      </c>
      <c r="G16" s="34"/>
    </row>
    <row r="17" spans="1:7" s="11" customFormat="1" ht="17.25" customHeight="1" x14ac:dyDescent="0.2">
      <c r="A17" s="62" t="s">
        <v>63</v>
      </c>
      <c r="B17" s="62"/>
      <c r="C17" s="62"/>
      <c r="D17" s="62"/>
      <c r="E17" s="62"/>
      <c r="F17" s="45" t="e">
        <f>ROUND(F16/F12,0)</f>
        <v>#DIV/0!</v>
      </c>
      <c r="G17" s="46"/>
    </row>
    <row r="18" spans="1:7" s="11" customFormat="1" ht="17.25" customHeight="1" x14ac:dyDescent="0.2">
      <c r="A18" s="74" t="s">
        <v>64</v>
      </c>
      <c r="B18" s="75"/>
      <c r="C18" s="75"/>
      <c r="D18" s="75"/>
      <c r="E18" s="76"/>
      <c r="F18" s="47" t="e">
        <f>F11*F17</f>
        <v>#DIV/0!</v>
      </c>
      <c r="G18" s="44"/>
    </row>
  </sheetData>
  <sheetProtection sheet="1" objects="1" scenarios="1"/>
  <protectedRanges>
    <protectedRange sqref="F10:G11" name="Range1"/>
  </protectedRanges>
  <mergeCells count="11">
    <mergeCell ref="A17:E17"/>
    <mergeCell ref="A1:B1"/>
    <mergeCell ref="A18:E18"/>
    <mergeCell ref="A9:F9"/>
    <mergeCell ref="A14:E14"/>
    <mergeCell ref="A15:E15"/>
    <mergeCell ref="A16:E16"/>
    <mergeCell ref="A10:E10"/>
    <mergeCell ref="A11:E11"/>
    <mergeCell ref="A12:E12"/>
    <mergeCell ref="A13:E13"/>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E9CE-6382-4CF0-B1B8-F99F219F53AD}">
  <dimension ref="A1:J20"/>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40.5" customHeight="1" x14ac:dyDescent="0.2">
      <c r="B2" s="24" t="s">
        <v>3</v>
      </c>
      <c r="C2" s="24" t="s">
        <v>4</v>
      </c>
      <c r="D2" s="24" t="s">
        <v>5</v>
      </c>
      <c r="E2" s="23" t="s">
        <v>1</v>
      </c>
      <c r="F2" s="24" t="s">
        <v>42</v>
      </c>
      <c r="G2" s="24" t="s">
        <v>43</v>
      </c>
      <c r="H2" s="24" t="s">
        <v>2</v>
      </c>
      <c r="I2" s="24" t="s">
        <v>6</v>
      </c>
      <c r="J2" s="24" t="s">
        <v>53</v>
      </c>
    </row>
    <row r="3" spans="1:10" s="11" customFormat="1" ht="17.25" customHeight="1" x14ac:dyDescent="0.2">
      <c r="A3" s="12" t="s">
        <v>1</v>
      </c>
      <c r="B3" s="13">
        <f>'Funding Transferability'!B4</f>
        <v>0</v>
      </c>
      <c r="C3" s="13">
        <f>'Funding Transferability'!C4</f>
        <v>0</v>
      </c>
      <c r="D3" s="13">
        <f>'Funding Transferability'!D4</f>
        <v>0</v>
      </c>
      <c r="E3" s="48"/>
      <c r="F3" s="13">
        <f>'Funding Transferability'!F4</f>
        <v>0</v>
      </c>
      <c r="G3" s="13">
        <f>'Funding Transferability'!G4</f>
        <v>0</v>
      </c>
      <c r="H3" s="13">
        <f>'Funding Transferability'!H4</f>
        <v>0</v>
      </c>
      <c r="I3" s="13">
        <f>'Funding Transferability'!I4</f>
        <v>0</v>
      </c>
      <c r="J3" s="13">
        <f>'Funding Transferability'!J4</f>
        <v>0</v>
      </c>
    </row>
    <row r="4" spans="1:10" s="11" customFormat="1" ht="17.25" customHeight="1" x14ac:dyDescent="0.2">
      <c r="A4" s="12" t="s">
        <v>2</v>
      </c>
      <c r="B4" s="13">
        <f>'Funding Transferability'!B5</f>
        <v>0</v>
      </c>
      <c r="C4" s="13">
        <f>'Funding Transferability'!C5</f>
        <v>0</v>
      </c>
      <c r="D4" s="13">
        <f>'Funding Transferability'!D5</f>
        <v>0</v>
      </c>
      <c r="E4" s="22">
        <f>'Funding Transferability'!E5</f>
        <v>0</v>
      </c>
      <c r="F4" s="13">
        <f>'Funding Transferability'!F5</f>
        <v>0</v>
      </c>
      <c r="G4" s="13">
        <f>'Funding Transferability'!G5</f>
        <v>0</v>
      </c>
      <c r="H4" s="14"/>
      <c r="I4" s="13">
        <f>'Funding Transferability'!I5</f>
        <v>0</v>
      </c>
      <c r="J4" s="13">
        <f>'Funding Transferability'!J5</f>
        <v>0</v>
      </c>
    </row>
    <row r="5" spans="1:10" s="11" customFormat="1" ht="12.75" x14ac:dyDescent="0.2"/>
    <row r="6" spans="1:10" s="11" customFormat="1" ht="29.25" customHeight="1" x14ac:dyDescent="0.2">
      <c r="B6" s="24" t="s">
        <v>3</v>
      </c>
      <c r="C6" s="24" t="s">
        <v>4</v>
      </c>
      <c r="D6" s="23" t="s">
        <v>1</v>
      </c>
      <c r="E6" s="24" t="s">
        <v>32</v>
      </c>
      <c r="F6" s="24" t="s">
        <v>8</v>
      </c>
      <c r="G6" s="24" t="s">
        <v>2</v>
      </c>
    </row>
    <row r="7" spans="1:10" s="11" customFormat="1" ht="17.25" customHeight="1" x14ac:dyDescent="0.2">
      <c r="A7" s="12" t="s">
        <v>7</v>
      </c>
      <c r="B7" s="20">
        <f>'Funding Transferability'!B9</f>
        <v>0</v>
      </c>
      <c r="C7" s="20">
        <f>'Funding Transferability'!C9</f>
        <v>0</v>
      </c>
      <c r="D7" s="25">
        <f>'Funding Transferability'!D9</f>
        <v>0</v>
      </c>
      <c r="E7" s="20">
        <f>'Funding Transferability'!E9</f>
        <v>0</v>
      </c>
      <c r="F7" s="20">
        <f>'Funding Transferability'!F9</f>
        <v>0</v>
      </c>
      <c r="G7" s="20">
        <f>'Funding Transferability'!G9</f>
        <v>0</v>
      </c>
    </row>
    <row r="8" spans="1:10" s="11" customFormat="1" ht="12.75" x14ac:dyDescent="0.2"/>
    <row r="9" spans="1:10" s="11" customFormat="1" ht="21.75" customHeight="1" x14ac:dyDescent="0.2">
      <c r="A9" s="63" t="s">
        <v>22</v>
      </c>
      <c r="B9" s="63"/>
      <c r="C9" s="63"/>
      <c r="D9" s="63"/>
      <c r="E9" s="63"/>
      <c r="F9" s="63"/>
      <c r="G9" s="26"/>
    </row>
    <row r="10" spans="1:10" s="11" customFormat="1" ht="17.25" customHeight="1" x14ac:dyDescent="0.2">
      <c r="A10" s="62" t="s">
        <v>23</v>
      </c>
      <c r="B10" s="62"/>
      <c r="C10" s="62"/>
      <c r="D10" s="62"/>
      <c r="E10" s="62"/>
      <c r="F10" s="27"/>
      <c r="G10" s="28"/>
    </row>
    <row r="11" spans="1:10" s="11" customFormat="1" ht="17.25" customHeight="1" x14ac:dyDescent="0.2">
      <c r="A11" s="62" t="s">
        <v>24</v>
      </c>
      <c r="B11" s="62"/>
      <c r="C11" s="62"/>
      <c r="D11" s="62"/>
      <c r="E11" s="62"/>
      <c r="F11" s="27"/>
      <c r="G11" s="28"/>
    </row>
    <row r="12" spans="1:10" s="11" customFormat="1" ht="17.25" customHeight="1" x14ac:dyDescent="0.2">
      <c r="A12" s="62" t="s">
        <v>25</v>
      </c>
      <c r="B12" s="62"/>
      <c r="C12" s="62"/>
      <c r="D12" s="62"/>
      <c r="E12" s="62"/>
      <c r="F12" s="31">
        <f>SUM(F10:F11)</f>
        <v>0</v>
      </c>
      <c r="G12" s="32"/>
    </row>
    <row r="13" spans="1:10" s="11" customFormat="1" ht="17.25" customHeight="1" x14ac:dyDescent="0.2">
      <c r="A13" s="62" t="s">
        <v>26</v>
      </c>
      <c r="B13" s="62"/>
      <c r="C13" s="62"/>
      <c r="D13" s="62"/>
      <c r="E13" s="62"/>
      <c r="F13" s="33">
        <f>D7</f>
        <v>0</v>
      </c>
      <c r="G13" s="34"/>
    </row>
    <row r="14" spans="1:10" s="11" customFormat="1" ht="17.25" customHeight="1" x14ac:dyDescent="0.2">
      <c r="A14" s="62" t="s">
        <v>65</v>
      </c>
      <c r="B14" s="62"/>
      <c r="C14" s="62"/>
      <c r="D14" s="62"/>
      <c r="E14" s="62"/>
      <c r="F14" s="33">
        <f>SUM('Title I, Part A'!F15+'Title I, Part C'!F14+'Title III, Part A ELA'!F14+'Title III, Part A IMM'!F14+'Title IV, Part A'!F14)</f>
        <v>0</v>
      </c>
      <c r="G14" s="34"/>
    </row>
    <row r="15" spans="1:10" s="11" customFormat="1" ht="17.25" customHeight="1" x14ac:dyDescent="0.2">
      <c r="A15" s="62" t="s">
        <v>56</v>
      </c>
      <c r="B15" s="62"/>
      <c r="C15" s="62"/>
      <c r="D15" s="62"/>
      <c r="E15" s="62"/>
      <c r="F15" s="33">
        <f>ROUND(E4*G7,0)</f>
        <v>0</v>
      </c>
      <c r="G15" s="34"/>
    </row>
    <row r="16" spans="1:10" s="11" customFormat="1" ht="17.25" customHeight="1" x14ac:dyDescent="0.2">
      <c r="A16" s="62" t="s">
        <v>86</v>
      </c>
      <c r="B16" s="62"/>
      <c r="C16" s="62"/>
      <c r="D16" s="62"/>
      <c r="E16" s="62"/>
      <c r="F16" s="33">
        <f>(F13-F14+F15)</f>
        <v>0</v>
      </c>
      <c r="G16" s="34"/>
    </row>
    <row r="17" spans="1:7" s="11" customFormat="1" ht="17.25" customHeight="1" x14ac:dyDescent="0.2">
      <c r="A17" s="62" t="s">
        <v>66</v>
      </c>
      <c r="B17" s="62"/>
      <c r="C17" s="62"/>
      <c r="D17" s="62"/>
      <c r="E17" s="62"/>
      <c r="F17" s="21"/>
      <c r="G17" s="49"/>
    </row>
    <row r="18" spans="1:7" s="11" customFormat="1" ht="17.25" customHeight="1" x14ac:dyDescent="0.2">
      <c r="A18" s="62" t="s">
        <v>67</v>
      </c>
      <c r="B18" s="62"/>
      <c r="C18" s="62"/>
      <c r="D18" s="62"/>
      <c r="E18" s="62"/>
      <c r="F18" s="33">
        <f>(F16 - F17)</f>
        <v>0</v>
      </c>
      <c r="G18" s="34"/>
    </row>
    <row r="19" spans="1:7" s="11" customFormat="1" ht="17.25" customHeight="1" x14ac:dyDescent="0.2">
      <c r="A19" s="62" t="s">
        <v>68</v>
      </c>
      <c r="B19" s="62"/>
      <c r="C19" s="62"/>
      <c r="D19" s="62"/>
      <c r="E19" s="62"/>
      <c r="F19" s="50" t="e">
        <f>ROUND(F18/F12,0)</f>
        <v>#DIV/0!</v>
      </c>
      <c r="G19" s="51"/>
    </row>
    <row r="20" spans="1:7" s="11" customFormat="1" ht="17.25" customHeight="1" x14ac:dyDescent="0.2">
      <c r="A20" s="74" t="s">
        <v>69</v>
      </c>
      <c r="B20" s="75"/>
      <c r="C20" s="75"/>
      <c r="D20" s="75"/>
      <c r="E20" s="76"/>
      <c r="F20" s="47" t="e">
        <f>F11*F19</f>
        <v>#DIV/0!</v>
      </c>
      <c r="G20" s="44"/>
    </row>
  </sheetData>
  <sheetProtection sheet="1" objects="1" scenarios="1"/>
  <protectedRanges>
    <protectedRange sqref="F17:G17" name="Range2"/>
    <protectedRange sqref="F10:G11" name="Range1"/>
  </protectedRanges>
  <mergeCells count="13">
    <mergeCell ref="A14:E14"/>
    <mergeCell ref="A1:B1"/>
    <mergeCell ref="A9:F9"/>
    <mergeCell ref="A10:E10"/>
    <mergeCell ref="A11:E11"/>
    <mergeCell ref="A12:E12"/>
    <mergeCell ref="A13:E13"/>
    <mergeCell ref="A20:E20"/>
    <mergeCell ref="A15:E15"/>
    <mergeCell ref="A16:E16"/>
    <mergeCell ref="A19:E19"/>
    <mergeCell ref="A18:E18"/>
    <mergeCell ref="A17:E17"/>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99CD-048E-47E2-8EE3-1B7ECB9FA65E}">
  <dimension ref="A1:J21"/>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41.25" customHeight="1" x14ac:dyDescent="0.2">
      <c r="B2" s="24" t="s">
        <v>3</v>
      </c>
      <c r="C2" s="24" t="s">
        <v>4</v>
      </c>
      <c r="D2" s="24" t="s">
        <v>5</v>
      </c>
      <c r="E2" s="24" t="s">
        <v>1</v>
      </c>
      <c r="F2" s="23" t="s">
        <v>42</v>
      </c>
      <c r="G2" s="24" t="s">
        <v>43</v>
      </c>
      <c r="H2" s="24" t="s">
        <v>2</v>
      </c>
      <c r="I2" s="24" t="s">
        <v>6</v>
      </c>
      <c r="J2" s="24" t="s">
        <v>53</v>
      </c>
    </row>
    <row r="3" spans="1:10" s="11" customFormat="1" ht="17.25" customHeight="1" x14ac:dyDescent="0.2">
      <c r="A3" s="12" t="s">
        <v>1</v>
      </c>
      <c r="B3" s="13">
        <f>'Funding Transferability'!B4</f>
        <v>0</v>
      </c>
      <c r="C3" s="13">
        <f>'Funding Transferability'!C4</f>
        <v>0</v>
      </c>
      <c r="D3" s="13">
        <f>'Funding Transferability'!D4</f>
        <v>0</v>
      </c>
      <c r="E3" s="14"/>
      <c r="F3" s="22">
        <f>'Funding Transferability'!F4</f>
        <v>0</v>
      </c>
      <c r="G3" s="52">
        <f>'Funding Transferability'!G4</f>
        <v>0</v>
      </c>
      <c r="H3" s="13">
        <f>'Funding Transferability'!H4</f>
        <v>0</v>
      </c>
      <c r="I3" s="13">
        <f>'Funding Transferability'!I4</f>
        <v>0</v>
      </c>
      <c r="J3" s="13">
        <f>'Funding Transferability'!J4</f>
        <v>0</v>
      </c>
    </row>
    <row r="4" spans="1:10" s="11" customFormat="1" ht="17.25" customHeight="1" x14ac:dyDescent="0.2">
      <c r="A4" s="12" t="s">
        <v>2</v>
      </c>
      <c r="B4" s="13">
        <f>'Funding Transferability'!B5</f>
        <v>0</v>
      </c>
      <c r="C4" s="13">
        <f>'Funding Transferability'!C5</f>
        <v>0</v>
      </c>
      <c r="D4" s="13">
        <f>'Funding Transferability'!D5</f>
        <v>0</v>
      </c>
      <c r="E4" s="13">
        <f>'Funding Transferability'!E5</f>
        <v>0</v>
      </c>
      <c r="F4" s="22">
        <f>'Funding Transferability'!F5</f>
        <v>0</v>
      </c>
      <c r="G4" s="52">
        <f>'Funding Transferability'!G5</f>
        <v>0</v>
      </c>
      <c r="H4" s="14"/>
      <c r="I4" s="13">
        <f>'Funding Transferability'!I5</f>
        <v>0</v>
      </c>
      <c r="J4" s="13">
        <f>'Funding Transferability'!J5</f>
        <v>0</v>
      </c>
    </row>
    <row r="5" spans="1:10" s="11" customFormat="1" ht="12.75" x14ac:dyDescent="0.2"/>
    <row r="6" spans="1:10" s="11" customFormat="1" ht="29.25" customHeight="1" x14ac:dyDescent="0.2">
      <c r="B6" s="24" t="s">
        <v>3</v>
      </c>
      <c r="C6" s="24" t="s">
        <v>4</v>
      </c>
      <c r="D6" s="24" t="s">
        <v>1</v>
      </c>
      <c r="E6" s="23" t="s">
        <v>32</v>
      </c>
      <c r="F6" s="24" t="s">
        <v>8</v>
      </c>
      <c r="G6" s="24" t="s">
        <v>2</v>
      </c>
    </row>
    <row r="7" spans="1:10" s="11" customFormat="1" ht="17.25" customHeight="1" x14ac:dyDescent="0.2">
      <c r="A7" s="12" t="s">
        <v>7</v>
      </c>
      <c r="B7" s="20">
        <f>'Funding Transferability'!B9</f>
        <v>0</v>
      </c>
      <c r="C7" s="20">
        <f>'Funding Transferability'!C9</f>
        <v>0</v>
      </c>
      <c r="D7" s="20">
        <f>'Funding Transferability'!D9</f>
        <v>0</v>
      </c>
      <c r="E7" s="25">
        <f>'Funding Transferability'!E9</f>
        <v>0</v>
      </c>
      <c r="F7" s="20">
        <f>'Funding Transferability'!F9</f>
        <v>0</v>
      </c>
      <c r="G7" s="20">
        <f>'Funding Transferability'!G9</f>
        <v>0</v>
      </c>
    </row>
    <row r="8" spans="1:10" s="11" customFormat="1" ht="12.75" x14ac:dyDescent="0.2"/>
    <row r="9" spans="1:10" s="11" customFormat="1" ht="28.5" customHeight="1" x14ac:dyDescent="0.2">
      <c r="A9" s="77" t="s">
        <v>27</v>
      </c>
      <c r="B9" s="77"/>
      <c r="C9" s="77"/>
      <c r="D9" s="77"/>
      <c r="E9" s="77"/>
      <c r="F9" s="77"/>
      <c r="G9" s="26"/>
    </row>
    <row r="10" spans="1:10" s="11" customFormat="1" ht="17.25" customHeight="1" x14ac:dyDescent="0.2">
      <c r="A10" s="62" t="s">
        <v>28</v>
      </c>
      <c r="B10" s="62"/>
      <c r="C10" s="62"/>
      <c r="D10" s="62"/>
      <c r="E10" s="62"/>
      <c r="F10" s="27"/>
      <c r="G10" s="28"/>
    </row>
    <row r="11" spans="1:10" s="11" customFormat="1" ht="17.25" customHeight="1" x14ac:dyDescent="0.2">
      <c r="A11" s="62" t="s">
        <v>29</v>
      </c>
      <c r="B11" s="62"/>
      <c r="C11" s="62"/>
      <c r="D11" s="62"/>
      <c r="E11" s="62"/>
      <c r="F11" s="27"/>
      <c r="G11" s="28"/>
    </row>
    <row r="12" spans="1:10" s="11" customFormat="1" ht="17.25" customHeight="1" x14ac:dyDescent="0.2">
      <c r="A12" s="62" t="s">
        <v>30</v>
      </c>
      <c r="B12" s="62"/>
      <c r="C12" s="62"/>
      <c r="D12" s="62"/>
      <c r="E12" s="62"/>
      <c r="F12" s="31">
        <f>SUM(F10:F11)</f>
        <v>0</v>
      </c>
      <c r="G12" s="32"/>
    </row>
    <row r="13" spans="1:10" s="11" customFormat="1" ht="17.25" customHeight="1" x14ac:dyDescent="0.2">
      <c r="A13" s="62" t="s">
        <v>31</v>
      </c>
      <c r="B13" s="62"/>
      <c r="C13" s="62"/>
      <c r="D13" s="62"/>
      <c r="E13" s="62"/>
      <c r="F13" s="33">
        <f>E7</f>
        <v>0</v>
      </c>
      <c r="G13" s="34"/>
    </row>
    <row r="14" spans="1:10" s="11" customFormat="1" ht="17.25" customHeight="1" x14ac:dyDescent="0.2">
      <c r="A14" s="62" t="s">
        <v>55</v>
      </c>
      <c r="B14" s="62"/>
      <c r="C14" s="62"/>
      <c r="D14" s="62"/>
      <c r="E14" s="62"/>
      <c r="F14" s="33">
        <f>ROUND(F3*D7,0)</f>
        <v>0</v>
      </c>
      <c r="G14" s="34"/>
    </row>
    <row r="15" spans="1:10" s="11" customFormat="1" ht="17.25" customHeight="1" x14ac:dyDescent="0.2">
      <c r="A15" s="62" t="s">
        <v>56</v>
      </c>
      <c r="B15" s="62"/>
      <c r="C15" s="62"/>
      <c r="D15" s="62"/>
      <c r="E15" s="62"/>
      <c r="F15" s="33">
        <f>ROUND(F4*G7,0)</f>
        <v>0</v>
      </c>
      <c r="G15" s="34"/>
    </row>
    <row r="16" spans="1:10" s="11" customFormat="1" ht="17.25" customHeight="1" x14ac:dyDescent="0.2">
      <c r="A16" s="62" t="s">
        <v>76</v>
      </c>
      <c r="B16" s="62"/>
      <c r="C16" s="62"/>
      <c r="D16" s="62"/>
      <c r="E16" s="62"/>
      <c r="F16" s="33">
        <f>SUM(F13:F15)</f>
        <v>0</v>
      </c>
      <c r="G16" s="34"/>
    </row>
    <row r="17" spans="1:7" s="11" customFormat="1" ht="17.25" customHeight="1" x14ac:dyDescent="0.2">
      <c r="A17" s="62" t="s">
        <v>70</v>
      </c>
      <c r="B17" s="62"/>
      <c r="C17" s="62"/>
      <c r="D17" s="62"/>
      <c r="E17" s="62"/>
      <c r="F17" s="20"/>
      <c r="G17" s="41"/>
    </row>
    <row r="18" spans="1:7" s="11" customFormat="1" ht="17.25" customHeight="1" x14ac:dyDescent="0.2">
      <c r="A18" s="62" t="s">
        <v>73</v>
      </c>
      <c r="B18" s="62"/>
      <c r="C18" s="62"/>
      <c r="D18" s="62"/>
      <c r="E18" s="62"/>
      <c r="F18" s="33">
        <f>F16-F17</f>
        <v>0</v>
      </c>
      <c r="G18" s="34"/>
    </row>
    <row r="19" spans="1:7" s="11" customFormat="1" ht="17.25" customHeight="1" x14ac:dyDescent="0.2">
      <c r="A19" s="62" t="s">
        <v>74</v>
      </c>
      <c r="B19" s="62"/>
      <c r="C19" s="62"/>
      <c r="D19" s="62"/>
      <c r="E19" s="62"/>
      <c r="F19" s="50" t="e">
        <f>ROUND(F18/F12,0)</f>
        <v>#DIV/0!</v>
      </c>
      <c r="G19" s="51"/>
    </row>
    <row r="20" spans="1:7" s="11" customFormat="1" ht="17.25" customHeight="1" x14ac:dyDescent="0.2">
      <c r="A20" s="74" t="s">
        <v>75</v>
      </c>
      <c r="B20" s="75"/>
      <c r="C20" s="75"/>
      <c r="D20" s="75"/>
      <c r="E20" s="76"/>
      <c r="F20" s="47" t="e">
        <f>F11*F19</f>
        <v>#DIV/0!</v>
      </c>
      <c r="G20" s="44"/>
    </row>
    <row r="21" spans="1:7" s="11" customFormat="1" ht="12.75" x14ac:dyDescent="0.2"/>
  </sheetData>
  <sheetProtection sheet="1" objects="1" scenarios="1"/>
  <protectedRanges>
    <protectedRange sqref="F17:G17" name="Range2"/>
    <protectedRange sqref="F10:G11" name="Range1"/>
  </protectedRanges>
  <mergeCells count="13">
    <mergeCell ref="A1:B1"/>
    <mergeCell ref="A20:E20"/>
    <mergeCell ref="A9:F9"/>
    <mergeCell ref="A10:E10"/>
    <mergeCell ref="A11:E11"/>
    <mergeCell ref="A12:E12"/>
    <mergeCell ref="A13:E13"/>
    <mergeCell ref="A14:E14"/>
    <mergeCell ref="A15:E15"/>
    <mergeCell ref="A16:E16"/>
    <mergeCell ref="A19:E19"/>
    <mergeCell ref="A17:E17"/>
    <mergeCell ref="A18:E18"/>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601D-95C5-4F55-BE9B-24C533E52443}">
  <dimension ref="A1:J20"/>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44.25" customHeight="1" x14ac:dyDescent="0.2">
      <c r="B2" s="24" t="s">
        <v>3</v>
      </c>
      <c r="C2" s="24" t="s">
        <v>4</v>
      </c>
      <c r="D2" s="24" t="s">
        <v>5</v>
      </c>
      <c r="E2" s="24" t="s">
        <v>1</v>
      </c>
      <c r="F2" s="53" t="s">
        <v>42</v>
      </c>
      <c r="G2" s="23" t="s">
        <v>43</v>
      </c>
      <c r="H2" s="24" t="s">
        <v>2</v>
      </c>
      <c r="I2" s="24" t="s">
        <v>6</v>
      </c>
      <c r="J2" s="24" t="s">
        <v>53</v>
      </c>
    </row>
    <row r="3" spans="1:10" s="11" customFormat="1" ht="17.25" customHeight="1" x14ac:dyDescent="0.2">
      <c r="A3" s="12" t="s">
        <v>1</v>
      </c>
      <c r="B3" s="13">
        <f>'Funding Transferability'!B4</f>
        <v>0</v>
      </c>
      <c r="C3" s="13">
        <f>'Funding Transferability'!C4</f>
        <v>0</v>
      </c>
      <c r="D3" s="13">
        <f>'Funding Transferability'!D4</f>
        <v>0</v>
      </c>
      <c r="E3" s="14"/>
      <c r="F3" s="52">
        <f>'Funding Transferability'!F4</f>
        <v>0</v>
      </c>
      <c r="G3" s="22">
        <f>'Funding Transferability'!G4</f>
        <v>0</v>
      </c>
      <c r="H3" s="13">
        <f>'Funding Transferability'!H4</f>
        <v>0</v>
      </c>
      <c r="I3" s="13">
        <f>'Funding Transferability'!I4</f>
        <v>0</v>
      </c>
      <c r="J3" s="13">
        <f>'Funding Transferability'!J4</f>
        <v>0</v>
      </c>
    </row>
    <row r="4" spans="1:10" s="11" customFormat="1" ht="17.25" customHeight="1" x14ac:dyDescent="0.2">
      <c r="A4" s="12" t="s">
        <v>2</v>
      </c>
      <c r="B4" s="13">
        <f>'Funding Transferability'!B5</f>
        <v>0</v>
      </c>
      <c r="C4" s="13">
        <f>'Funding Transferability'!C5</f>
        <v>0</v>
      </c>
      <c r="D4" s="13">
        <f>'Funding Transferability'!D5</f>
        <v>0</v>
      </c>
      <c r="E4" s="13">
        <f>'Funding Transferability'!E5</f>
        <v>0</v>
      </c>
      <c r="F4" s="52">
        <f>'Funding Transferability'!F5</f>
        <v>0</v>
      </c>
      <c r="G4" s="22">
        <f>'Funding Transferability'!G5</f>
        <v>0</v>
      </c>
      <c r="H4" s="14"/>
      <c r="I4" s="13">
        <f>'Funding Transferability'!I5</f>
        <v>0</v>
      </c>
      <c r="J4" s="13">
        <f>'Funding Transferability'!J5</f>
        <v>0</v>
      </c>
    </row>
    <row r="5" spans="1:10" s="11" customFormat="1" ht="12.75" x14ac:dyDescent="0.2"/>
    <row r="6" spans="1:10" s="11" customFormat="1" ht="29.25" customHeight="1" x14ac:dyDescent="0.2">
      <c r="B6" s="24" t="s">
        <v>3</v>
      </c>
      <c r="C6" s="24" t="s">
        <v>4</v>
      </c>
      <c r="D6" s="24" t="s">
        <v>1</v>
      </c>
      <c r="E6" s="53" t="s">
        <v>32</v>
      </c>
      <c r="F6" s="23" t="s">
        <v>8</v>
      </c>
      <c r="G6" s="24" t="s">
        <v>2</v>
      </c>
    </row>
    <row r="7" spans="1:10" s="11" customFormat="1" ht="17.25" customHeight="1" x14ac:dyDescent="0.2">
      <c r="A7" s="12" t="s">
        <v>7</v>
      </c>
      <c r="B7" s="20">
        <f>'Funding Transferability'!B9</f>
        <v>0</v>
      </c>
      <c r="C7" s="20">
        <f>'Funding Transferability'!C9</f>
        <v>0</v>
      </c>
      <c r="D7" s="20">
        <f>'Funding Transferability'!D9</f>
        <v>0</v>
      </c>
      <c r="E7" s="54">
        <f>'Funding Transferability'!E9</f>
        <v>0</v>
      </c>
      <c r="F7" s="25">
        <f>'Funding Transferability'!F9</f>
        <v>0</v>
      </c>
      <c r="G7" s="20">
        <f>'Funding Transferability'!G9</f>
        <v>0</v>
      </c>
    </row>
    <row r="8" spans="1:10" s="11" customFormat="1" ht="12.75" x14ac:dyDescent="0.2"/>
    <row r="9" spans="1:10" s="11" customFormat="1" ht="20.25" customHeight="1" x14ac:dyDescent="0.2">
      <c r="A9" s="63" t="s">
        <v>35</v>
      </c>
      <c r="B9" s="63"/>
      <c r="C9" s="63"/>
      <c r="D9" s="63"/>
      <c r="E9" s="63"/>
      <c r="F9" s="63"/>
      <c r="G9" s="26"/>
    </row>
    <row r="10" spans="1:10" s="11" customFormat="1" ht="17.25" customHeight="1" x14ac:dyDescent="0.2">
      <c r="A10" s="62" t="s">
        <v>33</v>
      </c>
      <c r="B10" s="62"/>
      <c r="C10" s="62"/>
      <c r="D10" s="62"/>
      <c r="E10" s="62"/>
      <c r="F10" s="27"/>
      <c r="G10" s="30"/>
    </row>
    <row r="11" spans="1:10" s="11" customFormat="1" ht="17.25" customHeight="1" x14ac:dyDescent="0.2">
      <c r="A11" s="62" t="s">
        <v>34</v>
      </c>
      <c r="B11" s="62"/>
      <c r="C11" s="62"/>
      <c r="D11" s="62"/>
      <c r="E11" s="62"/>
      <c r="F11" s="27"/>
      <c r="G11" s="30"/>
    </row>
    <row r="12" spans="1:10" s="11" customFormat="1" ht="17.25" customHeight="1" x14ac:dyDescent="0.2">
      <c r="A12" s="62" t="s">
        <v>36</v>
      </c>
      <c r="B12" s="62"/>
      <c r="C12" s="62"/>
      <c r="D12" s="62"/>
      <c r="E12" s="62"/>
      <c r="F12" s="31">
        <f>SUM(F10:F11)</f>
        <v>0</v>
      </c>
      <c r="G12" s="55"/>
    </row>
    <row r="13" spans="1:10" s="11" customFormat="1" ht="17.25" customHeight="1" x14ac:dyDescent="0.2">
      <c r="A13" s="62" t="s">
        <v>37</v>
      </c>
      <c r="B13" s="62"/>
      <c r="C13" s="62"/>
      <c r="D13" s="62"/>
      <c r="E13" s="62"/>
      <c r="F13" s="33">
        <f>F7</f>
        <v>0</v>
      </c>
      <c r="G13" s="34"/>
    </row>
    <row r="14" spans="1:10" s="11" customFormat="1" ht="17.25" customHeight="1" x14ac:dyDescent="0.2">
      <c r="A14" s="62" t="s">
        <v>55</v>
      </c>
      <c r="B14" s="62"/>
      <c r="C14" s="62"/>
      <c r="D14" s="62"/>
      <c r="E14" s="62"/>
      <c r="F14" s="33">
        <f>ROUND(G3*D7,0)</f>
        <v>0</v>
      </c>
      <c r="G14" s="34"/>
    </row>
    <row r="15" spans="1:10" s="11" customFormat="1" ht="17.25" customHeight="1" x14ac:dyDescent="0.2">
      <c r="A15" s="62" t="s">
        <v>56</v>
      </c>
      <c r="B15" s="62"/>
      <c r="C15" s="62"/>
      <c r="D15" s="62"/>
      <c r="E15" s="62"/>
      <c r="F15" s="33">
        <f>ROUND(G4*G7,0)</f>
        <v>0</v>
      </c>
      <c r="G15" s="34"/>
    </row>
    <row r="16" spans="1:10" s="11" customFormat="1" ht="17.25" customHeight="1" x14ac:dyDescent="0.2">
      <c r="A16" s="62" t="s">
        <v>77</v>
      </c>
      <c r="B16" s="62"/>
      <c r="C16" s="62"/>
      <c r="D16" s="62"/>
      <c r="E16" s="62"/>
      <c r="F16" s="33">
        <f>SUM(F13:F15)</f>
        <v>0</v>
      </c>
      <c r="G16" s="34"/>
    </row>
    <row r="17" spans="1:7" s="11" customFormat="1" ht="17.25" customHeight="1" x14ac:dyDescent="0.2">
      <c r="A17" s="62" t="s">
        <v>66</v>
      </c>
      <c r="B17" s="62"/>
      <c r="C17" s="62"/>
      <c r="D17" s="62"/>
      <c r="E17" s="62"/>
      <c r="F17" s="20"/>
      <c r="G17" s="41"/>
    </row>
    <row r="18" spans="1:7" s="11" customFormat="1" ht="17.25" customHeight="1" x14ac:dyDescent="0.2">
      <c r="A18" s="62" t="s">
        <v>78</v>
      </c>
      <c r="B18" s="62"/>
      <c r="C18" s="62"/>
      <c r="D18" s="62"/>
      <c r="E18" s="62"/>
      <c r="F18" s="33">
        <f>F16-F17</f>
        <v>0</v>
      </c>
      <c r="G18" s="34"/>
    </row>
    <row r="19" spans="1:7" s="11" customFormat="1" ht="17.25" customHeight="1" x14ac:dyDescent="0.2">
      <c r="A19" s="62" t="s">
        <v>79</v>
      </c>
      <c r="B19" s="62"/>
      <c r="C19" s="62"/>
      <c r="D19" s="62"/>
      <c r="E19" s="62"/>
      <c r="F19" s="50" t="e">
        <f>ROUND(F18/F12,0)</f>
        <v>#DIV/0!</v>
      </c>
      <c r="G19" s="51"/>
    </row>
    <row r="20" spans="1:7" s="11" customFormat="1" ht="17.25" customHeight="1" x14ac:dyDescent="0.2">
      <c r="A20" s="74" t="s">
        <v>80</v>
      </c>
      <c r="B20" s="75"/>
      <c r="C20" s="75"/>
      <c r="D20" s="75"/>
      <c r="E20" s="76"/>
      <c r="F20" s="47" t="e">
        <f>F11*F19</f>
        <v>#DIV/0!</v>
      </c>
      <c r="G20" s="44"/>
    </row>
  </sheetData>
  <sheetProtection sheet="1" objects="1" scenarios="1"/>
  <protectedRanges>
    <protectedRange sqref="F10:G11" name="Range1"/>
    <protectedRange sqref="F17:G17" name="Range2"/>
  </protectedRanges>
  <mergeCells count="13">
    <mergeCell ref="A13:E13"/>
    <mergeCell ref="A14:E14"/>
    <mergeCell ref="A1:B1"/>
    <mergeCell ref="A9:F9"/>
    <mergeCell ref="A10:E10"/>
    <mergeCell ref="A11:E11"/>
    <mergeCell ref="A12:E12"/>
    <mergeCell ref="A20:E20"/>
    <mergeCell ref="A15:E15"/>
    <mergeCell ref="A16:E16"/>
    <mergeCell ref="A17:E17"/>
    <mergeCell ref="A18:E18"/>
    <mergeCell ref="A19:E19"/>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99B1-1661-4E90-9572-985D4A9B8FB2}">
  <dimension ref="A1:J20"/>
  <sheetViews>
    <sheetView workbookViewId="0">
      <selection sqref="A1:B1"/>
    </sheetView>
  </sheetViews>
  <sheetFormatPr defaultRowHeight="16.5" x14ac:dyDescent="0.3"/>
  <cols>
    <col min="1" max="1" width="15.85546875" style="3" customWidth="1"/>
    <col min="2" max="10" width="12.7109375" style="3" customWidth="1"/>
    <col min="11" max="16384" width="9.140625" style="3"/>
  </cols>
  <sheetData>
    <row r="1" spans="1:10" ht="24" customHeight="1" x14ac:dyDescent="0.3">
      <c r="A1" s="61" t="s">
        <v>0</v>
      </c>
      <c r="B1" s="61"/>
    </row>
    <row r="2" spans="1:10" s="11" customFormat="1" ht="39.75" customHeight="1" x14ac:dyDescent="0.2">
      <c r="B2" s="24" t="s">
        <v>3</v>
      </c>
      <c r="C2" s="24" t="s">
        <v>4</v>
      </c>
      <c r="D2" s="24" t="s">
        <v>5</v>
      </c>
      <c r="E2" s="53" t="s">
        <v>1</v>
      </c>
      <c r="F2" s="24" t="s">
        <v>42</v>
      </c>
      <c r="G2" s="24" t="s">
        <v>43</v>
      </c>
      <c r="H2" s="23" t="s">
        <v>2</v>
      </c>
      <c r="I2" s="24" t="s">
        <v>6</v>
      </c>
      <c r="J2" s="24" t="s">
        <v>53</v>
      </c>
    </row>
    <row r="3" spans="1:10" s="11" customFormat="1" ht="17.25" customHeight="1" x14ac:dyDescent="0.2">
      <c r="A3" s="12" t="s">
        <v>1</v>
      </c>
      <c r="B3" s="13">
        <f>'Funding Transferability'!B4</f>
        <v>0</v>
      </c>
      <c r="C3" s="13">
        <f>'Funding Transferability'!C4</f>
        <v>0</v>
      </c>
      <c r="D3" s="13">
        <f>'Funding Transferability'!D4</f>
        <v>0</v>
      </c>
      <c r="E3" s="14"/>
      <c r="F3" s="13">
        <f>'Funding Transferability'!F4</f>
        <v>0</v>
      </c>
      <c r="G3" s="13">
        <f>'Funding Transferability'!G4</f>
        <v>0</v>
      </c>
      <c r="H3" s="22">
        <f>'Funding Transferability'!H4</f>
        <v>0</v>
      </c>
      <c r="I3" s="13">
        <f>'Funding Transferability'!I4</f>
        <v>0</v>
      </c>
      <c r="J3" s="13">
        <f>'Funding Transferability'!J4</f>
        <v>0</v>
      </c>
    </row>
    <row r="4" spans="1:10" s="11" customFormat="1" ht="17.25" customHeight="1" x14ac:dyDescent="0.2">
      <c r="A4" s="12" t="s">
        <v>2</v>
      </c>
      <c r="B4" s="13">
        <f>'Funding Transferability'!B5</f>
        <v>0</v>
      </c>
      <c r="C4" s="13">
        <f>'Funding Transferability'!C5</f>
        <v>0</v>
      </c>
      <c r="D4" s="13">
        <f>'Funding Transferability'!D5</f>
        <v>0</v>
      </c>
      <c r="E4" s="52">
        <f>'Funding Transferability'!E5</f>
        <v>0</v>
      </c>
      <c r="F4" s="13">
        <f>'Funding Transferability'!F5</f>
        <v>0</v>
      </c>
      <c r="G4" s="13">
        <f>'Funding Transferability'!G5</f>
        <v>0</v>
      </c>
      <c r="H4" s="14"/>
      <c r="I4" s="13">
        <f>'Funding Transferability'!I5</f>
        <v>0</v>
      </c>
      <c r="J4" s="13">
        <f>'Funding Transferability'!J5</f>
        <v>0</v>
      </c>
    </row>
    <row r="5" spans="1:10" s="11" customFormat="1" ht="12.75" x14ac:dyDescent="0.2"/>
    <row r="6" spans="1:10" s="11" customFormat="1" ht="29.25" customHeight="1" x14ac:dyDescent="0.2">
      <c r="B6" s="24" t="s">
        <v>3</v>
      </c>
      <c r="C6" s="24" t="s">
        <v>4</v>
      </c>
      <c r="D6" s="53" t="s">
        <v>1</v>
      </c>
      <c r="E6" s="24" t="s">
        <v>32</v>
      </c>
      <c r="F6" s="24" t="s">
        <v>8</v>
      </c>
      <c r="G6" s="23" t="s">
        <v>2</v>
      </c>
    </row>
    <row r="7" spans="1:10" s="11" customFormat="1" ht="17.25" customHeight="1" x14ac:dyDescent="0.2">
      <c r="A7" s="12" t="s">
        <v>7</v>
      </c>
      <c r="B7" s="20">
        <f>'Funding Transferability'!B9</f>
        <v>0</v>
      </c>
      <c r="C7" s="20">
        <f>'Funding Transferability'!C9</f>
        <v>0</v>
      </c>
      <c r="D7" s="54">
        <f>'Funding Transferability'!D9</f>
        <v>0</v>
      </c>
      <c r="E7" s="20">
        <f>'Funding Transferability'!E9</f>
        <v>0</v>
      </c>
      <c r="F7" s="20">
        <f>'Funding Transferability'!F9</f>
        <v>0</v>
      </c>
      <c r="G7" s="25">
        <f>'Funding Transferability'!G9</f>
        <v>0</v>
      </c>
    </row>
    <row r="8" spans="1:10" s="11" customFormat="1" ht="12.75" x14ac:dyDescent="0.2"/>
    <row r="9" spans="1:10" s="11" customFormat="1" ht="21.75" customHeight="1" x14ac:dyDescent="0.2">
      <c r="A9" s="63" t="s">
        <v>38</v>
      </c>
      <c r="B9" s="63"/>
      <c r="C9" s="63"/>
      <c r="D9" s="63"/>
      <c r="E9" s="63"/>
      <c r="F9" s="63"/>
      <c r="G9" s="26"/>
    </row>
    <row r="10" spans="1:10" s="11" customFormat="1" ht="17.25" customHeight="1" x14ac:dyDescent="0.2">
      <c r="A10" s="62" t="s">
        <v>23</v>
      </c>
      <c r="B10" s="62"/>
      <c r="C10" s="62"/>
      <c r="D10" s="62"/>
      <c r="E10" s="62"/>
      <c r="F10" s="27"/>
      <c r="G10" s="28"/>
    </row>
    <row r="11" spans="1:10" s="11" customFormat="1" ht="17.25" customHeight="1" x14ac:dyDescent="0.2">
      <c r="A11" s="62" t="s">
        <v>24</v>
      </c>
      <c r="B11" s="62"/>
      <c r="C11" s="62"/>
      <c r="D11" s="62"/>
      <c r="E11" s="62"/>
      <c r="F11" s="27"/>
      <c r="G11" s="28"/>
    </row>
    <row r="12" spans="1:10" s="11" customFormat="1" ht="17.25" customHeight="1" x14ac:dyDescent="0.2">
      <c r="A12" s="62" t="s">
        <v>39</v>
      </c>
      <c r="B12" s="62"/>
      <c r="C12" s="62"/>
      <c r="D12" s="62"/>
      <c r="E12" s="62"/>
      <c r="F12" s="31">
        <f>SUM(F10:F11)</f>
        <v>0</v>
      </c>
      <c r="G12" s="32"/>
    </row>
    <row r="13" spans="1:10" s="11" customFormat="1" ht="17.25" customHeight="1" x14ac:dyDescent="0.2">
      <c r="A13" s="62" t="s">
        <v>40</v>
      </c>
      <c r="B13" s="62"/>
      <c r="C13" s="62"/>
      <c r="D13" s="62"/>
      <c r="E13" s="62"/>
      <c r="F13" s="33">
        <f>G7</f>
        <v>0</v>
      </c>
      <c r="G13" s="34"/>
    </row>
    <row r="14" spans="1:10" s="11" customFormat="1" ht="17.25" customHeight="1" x14ac:dyDescent="0.2">
      <c r="A14" s="62" t="s">
        <v>55</v>
      </c>
      <c r="B14" s="62"/>
      <c r="C14" s="62"/>
      <c r="D14" s="62"/>
      <c r="E14" s="62"/>
      <c r="F14" s="33">
        <f>ROUND(H3*D7,0)</f>
        <v>0</v>
      </c>
      <c r="G14" s="34"/>
    </row>
    <row r="15" spans="1:10" s="11" customFormat="1" ht="17.25" customHeight="1" x14ac:dyDescent="0.2">
      <c r="A15" s="62" t="s">
        <v>81</v>
      </c>
      <c r="B15" s="62"/>
      <c r="C15" s="62"/>
      <c r="D15" s="62"/>
      <c r="E15" s="62"/>
      <c r="F15" s="33">
        <f>SUM('Title I, Part A'!F16+'Title I, Part C'!F15+'Title II, Part A'!F15+'Title III, Part A ELA'!F15+'Title III, Part A IMM'!F15)</f>
        <v>0</v>
      </c>
      <c r="G15" s="34"/>
    </row>
    <row r="16" spans="1:10" s="11" customFormat="1" ht="17.25" customHeight="1" x14ac:dyDescent="0.2">
      <c r="A16" s="62" t="s">
        <v>85</v>
      </c>
      <c r="B16" s="62"/>
      <c r="C16" s="62"/>
      <c r="D16" s="62"/>
      <c r="E16" s="62"/>
      <c r="F16" s="33">
        <f>(F13+F14-F15)</f>
        <v>0</v>
      </c>
      <c r="G16" s="34"/>
    </row>
    <row r="17" spans="1:7" s="11" customFormat="1" ht="17.25" customHeight="1" x14ac:dyDescent="0.2">
      <c r="A17" s="62" t="s">
        <v>70</v>
      </c>
      <c r="B17" s="62"/>
      <c r="C17" s="62"/>
      <c r="D17" s="62"/>
      <c r="E17" s="62"/>
      <c r="F17" s="21"/>
      <c r="G17" s="49"/>
    </row>
    <row r="18" spans="1:7" s="11" customFormat="1" ht="17.25" customHeight="1" x14ac:dyDescent="0.2">
      <c r="A18" s="62" t="s">
        <v>82</v>
      </c>
      <c r="B18" s="62"/>
      <c r="C18" s="62"/>
      <c r="D18" s="62"/>
      <c r="E18" s="62"/>
      <c r="F18" s="33">
        <f>(F16 - F17)</f>
        <v>0</v>
      </c>
      <c r="G18" s="34"/>
    </row>
    <row r="19" spans="1:7" s="11" customFormat="1" ht="17.25" customHeight="1" x14ac:dyDescent="0.2">
      <c r="A19" s="62" t="s">
        <v>83</v>
      </c>
      <c r="B19" s="62"/>
      <c r="C19" s="62"/>
      <c r="D19" s="62"/>
      <c r="E19" s="62"/>
      <c r="F19" s="50" t="e">
        <f>ROUND(F18/F12,0)</f>
        <v>#DIV/0!</v>
      </c>
      <c r="G19" s="51"/>
    </row>
    <row r="20" spans="1:7" s="11" customFormat="1" ht="17.25" customHeight="1" x14ac:dyDescent="0.2">
      <c r="A20" s="74" t="s">
        <v>84</v>
      </c>
      <c r="B20" s="75"/>
      <c r="C20" s="75"/>
      <c r="D20" s="75"/>
      <c r="E20" s="76"/>
      <c r="F20" s="47" t="e">
        <f>F11*F19</f>
        <v>#DIV/0!</v>
      </c>
      <c r="G20" s="44"/>
    </row>
  </sheetData>
  <sheetProtection sheet="1" objects="1" scenarios="1"/>
  <protectedRanges>
    <protectedRange sqref="F17:G17" name="Range2"/>
    <protectedRange sqref="F10:G11" name="Range1"/>
  </protectedRanges>
  <mergeCells count="13">
    <mergeCell ref="A1:B1"/>
    <mergeCell ref="A20:E20"/>
    <mergeCell ref="A9:F9"/>
    <mergeCell ref="A10:E10"/>
    <mergeCell ref="A11:E11"/>
    <mergeCell ref="A12:E12"/>
    <mergeCell ref="A13:E13"/>
    <mergeCell ref="A14:E14"/>
    <mergeCell ref="A15:E15"/>
    <mergeCell ref="A16:E16"/>
    <mergeCell ref="A17:E17"/>
    <mergeCell ref="A18:E18"/>
    <mergeCell ref="A19:E19"/>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Calculated Equitable Shares</vt:lpstr>
      <vt:lpstr>Funding Transferability</vt:lpstr>
      <vt:lpstr>Title I, Part A</vt:lpstr>
      <vt:lpstr>Title I, Part C</vt:lpstr>
      <vt:lpstr>Title II, Part A</vt:lpstr>
      <vt:lpstr>Title III, Part A ELA</vt:lpstr>
      <vt:lpstr>Title III, Part A IMM</vt:lpstr>
      <vt:lpstr>Title IV, Part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Didi</dc:creator>
  <cp:lastModifiedBy>Beck, Virginia</cp:lastModifiedBy>
  <cp:lastPrinted>2018-03-22T19:03:22Z</cp:lastPrinted>
  <dcterms:created xsi:type="dcterms:W3CDTF">2018-02-28T15:45:27Z</dcterms:created>
  <dcterms:modified xsi:type="dcterms:W3CDTF">2018-04-26T13:56:02Z</dcterms:modified>
</cp:coreProperties>
</file>