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79" documentId="8_{1110DFAA-40CC-4803-86FA-3E847FF228BC}" xr6:coauthVersionLast="47" xr6:coauthVersionMax="47" xr10:uidLastSave="{03C7DEF5-5F16-4680-A03A-3F962021A034}"/>
  <bookViews>
    <workbookView xWindow="28680" yWindow="330" windowWidth="29040" windowHeight="15990" xr2:uid="{D11EB391-DA1B-466B-8C8D-AB90C9A90574}"/>
  </bookViews>
  <sheets>
    <sheet name="Overview" sheetId="2" r:id="rId1"/>
    <sheet name="Campus Data Upload" sheetId="3" r:id="rId2"/>
    <sheet name="District Aggregate Data"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1" l="1"/>
  <c r="C33" i="1"/>
  <c r="C35" i="1" l="1"/>
  <c r="C36" i="1"/>
  <c r="C34" i="1"/>
  <c r="C37" i="1" l="1"/>
  <c r="B5" i="1" l="1"/>
  <c r="C28" i="1"/>
  <c r="B28" i="1"/>
  <c r="C27" i="1"/>
  <c r="D27" i="1"/>
  <c r="B27" i="1"/>
  <c r="C26" i="1"/>
  <c r="D26" i="1"/>
  <c r="B26" i="1"/>
  <c r="C22" i="1"/>
  <c r="D22" i="1"/>
  <c r="B22" i="1"/>
  <c r="C17" i="1"/>
  <c r="B17" i="1"/>
  <c r="C16" i="1"/>
  <c r="C18" i="1" s="1"/>
  <c r="B16" i="1"/>
  <c r="C11" i="1"/>
  <c r="B11" i="1"/>
  <c r="B10" i="1"/>
  <c r="C10" i="1"/>
  <c r="D29" i="1" l="1"/>
  <c r="C29" i="1"/>
  <c r="C12" i="1"/>
  <c r="B18" i="1"/>
  <c r="B12" i="1"/>
</calcChain>
</file>

<file path=xl/sharedStrings.xml><?xml version="1.0" encoding="utf-8"?>
<sst xmlns="http://schemas.openxmlformats.org/spreadsheetml/2006/main" count="117" uniqueCount="80">
  <si>
    <t>PURPOSE</t>
  </si>
  <si>
    <t>TAB OVERVIEW</t>
  </si>
  <si>
    <t>HELPFUL LINKS</t>
  </si>
  <si>
    <t>ADDITIONAL INFORMATION</t>
  </si>
  <si>
    <t xml:space="preserve">For additional information about the TEA Safe and Supportive Schools Program visit: </t>
  </si>
  <si>
    <t>CAMPUS DATA UPLOAD</t>
  </si>
  <si>
    <r>
      <t xml:space="preserve">This sheet is designed to allow for district to combine all of their campus data row to one sheet for a quick data aggregation. The data source is the data from the Campus Level School Safety Cost Estimate sheet. All data should be pasted in as values only, instructions for how to </t>
    </r>
    <r>
      <rPr>
        <b/>
        <sz val="11"/>
        <color theme="1"/>
        <rFont val="Calibri"/>
        <family val="2"/>
        <scheme val="minor"/>
      </rPr>
      <t>Paste Values Only</t>
    </r>
    <r>
      <rPr>
        <sz val="11"/>
        <color theme="1"/>
        <rFont val="Calibri"/>
        <family val="2"/>
        <scheme val="minor"/>
      </rPr>
      <t xml:space="preserve"> as listed below.</t>
    </r>
  </si>
  <si>
    <t>Paste Values Only Instructions:</t>
  </si>
  <si>
    <t>Paste Values Only Icon</t>
  </si>
  <si>
    <t>Right click on the cell in Column B you want to add the row of data to then select the paste values icon (pictured to the right)</t>
  </si>
  <si>
    <t>District information</t>
  </si>
  <si>
    <t>Fencing</t>
  </si>
  <si>
    <t>Exterior Door Components</t>
  </si>
  <si>
    <t>Glass Doors</t>
  </si>
  <si>
    <t>Windows</t>
  </si>
  <si>
    <t>New Fencing</t>
  </si>
  <si>
    <t>Fencing Upgrades</t>
  </si>
  <si>
    <t>Rekeying</t>
  </si>
  <si>
    <t>Door Upgrades</t>
  </si>
  <si>
    <t>Reinforced Glass Doors</t>
  </si>
  <si>
    <t>Windows Adj To Doors</t>
  </si>
  <si>
    <t>Large Windows Near Doors</t>
  </si>
  <si>
    <t>Locking Mechanism</t>
  </si>
  <si>
    <t>Campus Name</t>
  </si>
  <si>
    <t>Campus Enrollment Count</t>
  </si>
  <si>
    <t>Year Building Was Built</t>
  </si>
  <si>
    <t>Most Recent Renovation or Bond</t>
  </si>
  <si>
    <t>Linar Footage</t>
  </si>
  <si>
    <t>Cost</t>
  </si>
  <si>
    <t>Qnt</t>
  </si>
  <si>
    <t>Sq Ft</t>
  </si>
  <si>
    <t>Add the first campus here --&gt;</t>
  </si>
  <si>
    <t>District Aggregate Cost Estimates (DO NOT EDIT)</t>
  </si>
  <si>
    <t>District Information</t>
  </si>
  <si>
    <t>Average Age of Instructional Facilities (in years)</t>
  </si>
  <si>
    <t>District Enrollment</t>
  </si>
  <si>
    <t>Last Bond or Major Renovation</t>
  </si>
  <si>
    <t>Linear Footage</t>
  </si>
  <si>
    <t>Estimated Costs</t>
  </si>
  <si>
    <t>Notes</t>
  </si>
  <si>
    <t>New Fencing Installation to expand secured areas</t>
  </si>
  <si>
    <t>Fencing upgrades to expand secured areas</t>
  </si>
  <si>
    <t>Total</t>
  </si>
  <si>
    <t>Step 2 - Exterior Door Components</t>
  </si>
  <si>
    <t>Item</t>
  </si>
  <si>
    <t>Quantity of Doors</t>
  </si>
  <si>
    <t>Total Square Footage</t>
  </si>
  <si>
    <t>Number of doors currently keyed that would need Master Key Rekeying</t>
  </si>
  <si>
    <r>
      <t xml:space="preserve">Number of doors that need upgrades to:  Door, Door Frame, Door Components 
</t>
    </r>
    <r>
      <rPr>
        <i/>
        <sz val="11"/>
        <color theme="1"/>
        <rFont val="Calibri"/>
        <family val="2"/>
        <scheme val="minor"/>
      </rPr>
      <t>(excludes glass on glass doors)</t>
    </r>
  </si>
  <si>
    <t>Total Costs</t>
  </si>
  <si>
    <t>Step 3 - Glass Exterior Doors</t>
  </si>
  <si>
    <t>Any glass exterior door that is not within a secured area must be reinforced with forced-entry resistant film</t>
  </si>
  <si>
    <t>Number of doors with windows that could have glass reinforced</t>
  </si>
  <si>
    <t>Exterior Ground Level Windows</t>
  </si>
  <si>
    <t>Quantity of Windows</t>
  </si>
  <si>
    <t>Number of Windows Adjacent to Doors that could have glass reinforced</t>
  </si>
  <si>
    <t>Number of windows Near Doors Large Enough to Walk Through that could have glass reinforced (excluding preceding)</t>
  </si>
  <si>
    <t>Number of ground level windows large enough to walk through that open that must have locking mechanisms upgraded</t>
  </si>
  <si>
    <t>Requirements</t>
  </si>
  <si>
    <t>Step 1 - Secured Area</t>
  </si>
  <si>
    <t>Radio Transmitters</t>
  </si>
  <si>
    <t>As a component of a school's safety and security audit, information collected under this tool (or similar tools used for the purposes of an exterior door safety audit) is not subject to disclosure under Ch. 552, Government Code, pursuant to TEC, Sections 37.108 and37.2071.  Additionally, the information collected under this tool is further protected from disclosure, pursuant to Gov't Code, Sections 418.177 and 418.181 , and other relevant statutes. These disclosure exemptions continue to apply as this information is shared with TEA and TxSSC. Additional tools to support school systems in their safety and security audits can be found here:</t>
  </si>
  <si>
    <t>Other Components</t>
  </si>
  <si>
    <t>Panic Alert System</t>
  </si>
  <si>
    <t>Exterior Door Numbering</t>
  </si>
  <si>
    <t>Exterior  secure master key lock box to allow for emergency responder access to master key(s)
(1 per campus)</t>
  </si>
  <si>
    <t>Campus-level School Safety Cost Tool</t>
  </si>
  <si>
    <r>
      <rPr>
        <u/>
        <sz val="12"/>
        <color rgb="FF000000"/>
        <rFont val="Calibri"/>
        <family val="2"/>
      </rPr>
      <t>Webinar Information</t>
    </r>
    <r>
      <rPr>
        <sz val="12"/>
        <color rgb="FF000000"/>
        <rFont val="Calibri"/>
        <family val="2"/>
      </rPr>
      <t xml:space="preserve">
TEA will host a webinar on October 21, 2022 from 12:00 - 1:00 PM that provides an overview to the the Campus and District-level Cost Estimation Tool.</t>
    </r>
  </si>
  <si>
    <t>Register for the webinar here</t>
  </si>
  <si>
    <t>Exterior secure master key lock box</t>
  </si>
  <si>
    <t>Equipment that allows emergency responder two-way radios to function within most portions of the building(s)</t>
  </si>
  <si>
    <r>
      <rPr>
        <b/>
        <sz val="11"/>
        <color rgb="FFFF0000"/>
        <rFont val="Calibri"/>
        <family val="2"/>
        <scheme val="minor"/>
      </rPr>
      <t>Do not edit this page</t>
    </r>
    <r>
      <rPr>
        <sz val="11"/>
        <color theme="1"/>
        <rFont val="Calibri"/>
        <family val="2"/>
        <scheme val="minor"/>
      </rPr>
      <t xml:space="preserve">. Editing or modifying this sheet may lead to incorrect data being displayed below. 
The data on this page automatically populates from the data entered into the </t>
    </r>
    <r>
      <rPr>
        <b/>
        <sz val="11"/>
        <color theme="1"/>
        <rFont val="Calibri"/>
        <family val="2"/>
        <scheme val="minor"/>
      </rPr>
      <t>Campus Data Upload tab</t>
    </r>
    <r>
      <rPr>
        <sz val="11"/>
        <color theme="1"/>
        <rFont val="Calibri"/>
        <family val="2"/>
        <scheme val="minor"/>
      </rPr>
      <t xml:space="preserve">. This data is aligned with the School Safety Standard Cost Estimate Survey and is designed to give districts a streamlined and aligned approach to collecting and submitting data. </t>
    </r>
  </si>
  <si>
    <r>
      <t xml:space="preserve">The Texas Education Agency (TEA) believes that all students have the right to learn in a safe school environment. Preventing school violence requires addressing the factors that put people at risk for or that protect them from violence. Prevention efforts by teachers, administrators, parents, community members, and even students can reduce violence and improve the school environment. With the release of the most recent School Security Standards Rule, TEA has designed this District-level School Safety Cost Estimate tool, to be used in conjunction with the Campus-level School Safety Cost Tool, to support campuses and districts with understanding and estimating the cost of implementation of the new safety requirements. This tool, when used with the Campus-level School Security Cost Tool, is aligned with TEA's School Safety Standards Cost Estimate Survey for streamlined and aligned data input. </t>
    </r>
    <r>
      <rPr>
        <b/>
        <sz val="12"/>
        <color rgb="FF000000"/>
        <rFont val="Calibri"/>
        <family val="2"/>
      </rPr>
      <t>Use of this tool is completly optional and is not required to complete the School Safety Standard Survey.</t>
    </r>
  </si>
  <si>
    <t>School Safety | Texas Education Agency</t>
  </si>
  <si>
    <t>Proposed amendment to 19 Texas Administrative Code (TAC) Chapter 61, School Districts, Subchapter CC, Commissioner’s Rules Concerning School Facilities, §61.1031, School Safety Requirements</t>
  </si>
  <si>
    <r>
      <t xml:space="preserve">This tool is set in the order it should be used, each tab has been outlined below.
   1. </t>
    </r>
    <r>
      <rPr>
        <u/>
        <sz val="12"/>
        <color rgb="FF000000"/>
        <rFont val="Calibri"/>
        <family val="2"/>
      </rPr>
      <t>Overview</t>
    </r>
    <r>
      <rPr>
        <sz val="12"/>
        <color rgb="FF000000"/>
        <rFont val="Calibri"/>
        <family val="2"/>
      </rPr>
      <t xml:space="preserve"> - General overview of the spreadsheet and suggested use along with other helpful information.
   2. </t>
    </r>
    <r>
      <rPr>
        <u/>
        <sz val="12"/>
        <color rgb="FF000000"/>
        <rFont val="Calibri"/>
        <family val="2"/>
      </rPr>
      <t>Campus Data Upload</t>
    </r>
    <r>
      <rPr>
        <sz val="12"/>
        <color rgb="FF000000"/>
        <rFont val="Calibri"/>
        <family val="2"/>
      </rPr>
      <t xml:space="preserve"> - Add data from the </t>
    </r>
    <r>
      <rPr>
        <b/>
        <sz val="12"/>
        <color rgb="FF000000"/>
        <rFont val="Calibri"/>
        <family val="2"/>
      </rPr>
      <t xml:space="preserve">Campus-level School Safety Standard Cost Tool
</t>
    </r>
    <r>
      <rPr>
        <sz val="12"/>
        <color rgb="FF000000"/>
        <rFont val="Calibri"/>
        <family val="2"/>
      </rPr>
      <t xml:space="preserve">   3. </t>
    </r>
    <r>
      <rPr>
        <u/>
        <sz val="12"/>
        <color rgb="FF000000"/>
        <rFont val="Calibri"/>
        <family val="2"/>
      </rPr>
      <t>District Aggregate Data</t>
    </r>
    <r>
      <rPr>
        <sz val="12"/>
        <color rgb="FF000000"/>
        <rFont val="Calibri"/>
        <family val="2"/>
      </rPr>
      <t xml:space="preserve"> - This tab autmatically calculates and formates the data to be easily copied and pasted into the School 
       Safety Standard Cost Estimate Survey (linked below in helpful links)</t>
    </r>
    <r>
      <rPr>
        <b/>
        <sz val="12"/>
        <color rgb="FF000000"/>
        <rFont val="Calibri"/>
        <family val="2"/>
      </rPr>
      <t>. Do not edit this tab, data is automatically caluclated.</t>
    </r>
  </si>
  <si>
    <t>School Safety Standards Cost Estimation Survey</t>
  </si>
  <si>
    <t>School Safety Standards Cost Estimates Collection TAA</t>
  </si>
  <si>
    <t>Click here to download the Campus-level Cost Estimate Tool</t>
  </si>
  <si>
    <t>Exterior secured area – An area fully enclosed by a fence and/or wall that:
(A) is at least 6 feet high and has design features that prevent it from being easily scalable (such as stone, wrought iron, chain link with slats/wind screen, or chain link topped with an anti-scaling device) or is at least 8 feet high, 
(B) that is well maintained, and
(C) if gated, features locked gates with emergency egress hardware and has features to prevent opening from exterior without a key or combination mechanism.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</si>
</sst>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2"/>
      <color rgb="FF000000"/>
      <name val="Calibri"/>
      <family val="2"/>
    </font>
    <font>
      <u/>
      <sz val="11"/>
      <color theme="10"/>
      <name val="Calibri"/>
      <family val="2"/>
      <scheme val="minor"/>
    </font>
    <font>
      <b/>
      <sz val="12"/>
      <color theme="0"/>
      <name val="Calibri"/>
      <family val="2"/>
    </font>
    <font>
      <b/>
      <sz val="12"/>
      <color rgb="FF000000"/>
      <name val="Calibri"/>
      <family val="2"/>
    </font>
    <font>
      <b/>
      <sz val="11"/>
      <color rgb="FF000000"/>
      <name val="Calibri"/>
      <family val="2"/>
    </font>
    <font>
      <sz val="11"/>
      <color theme="1"/>
      <name val="Calibri"/>
      <family val="2"/>
    </font>
    <font>
      <b/>
      <sz val="20"/>
      <color theme="0"/>
      <name val="Calibri"/>
      <family val="2"/>
      <scheme val="minor"/>
    </font>
    <font>
      <b/>
      <sz val="11"/>
      <color theme="0"/>
      <name val="Calibri"/>
      <family val="2"/>
    </font>
    <font>
      <b/>
      <sz val="11"/>
      <color rgb="FFFF0000"/>
      <name val="Calibri"/>
      <family val="2"/>
      <scheme val="minor"/>
    </font>
    <font>
      <u/>
      <sz val="12"/>
      <color rgb="FF000000"/>
      <name val="Calibri"/>
      <family val="2"/>
    </font>
    <font>
      <sz val="10"/>
      <color theme="0"/>
      <name val="Calibri"/>
      <family val="2"/>
      <scheme val="minor"/>
    </font>
    <font>
      <b/>
      <u/>
      <sz val="16"/>
      <color theme="10"/>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1482C5"/>
        <bgColor indexed="64"/>
      </patternFill>
    </fill>
    <fill>
      <patternFill patternType="solid">
        <fgColor rgb="FFF16038"/>
        <bgColor indexed="64"/>
      </patternFill>
    </fill>
    <fill>
      <patternFill patternType="solid">
        <fgColor rgb="FFFFFF00"/>
        <bgColor indexed="64"/>
      </patternFill>
    </fill>
    <fill>
      <patternFill patternType="solid">
        <fgColor rgb="FFBEDFFA"/>
        <bgColor indexed="64"/>
      </patternFill>
    </fill>
    <fill>
      <patternFill patternType="solid">
        <fgColor rgb="FF1482C5"/>
        <bgColor rgb="FF000000"/>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1"/>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145">
    <xf numFmtId="0" fontId="0" fillId="0" borderId="0" xfId="0"/>
    <xf numFmtId="0" fontId="0" fillId="0" borderId="0" xfId="0" applyAlignment="1">
      <alignment wrapText="1"/>
    </xf>
    <xf numFmtId="0" fontId="0" fillId="0" borderId="0" xfId="0" applyAlignment="1">
      <alignment horizontal="left"/>
    </xf>
    <xf numFmtId="0" fontId="3" fillId="2" borderId="16" xfId="0" applyFont="1" applyFill="1" applyBorder="1" applyAlignment="1">
      <alignment horizontal="left" wrapText="1"/>
    </xf>
    <xf numFmtId="0" fontId="3" fillId="2" borderId="17" xfId="0" applyFont="1" applyFill="1" applyBorder="1" applyAlignment="1">
      <alignment wrapText="1"/>
    </xf>
    <xf numFmtId="44" fontId="3" fillId="2" borderId="17" xfId="1" applyFont="1" applyFill="1" applyBorder="1" applyAlignment="1">
      <alignment wrapText="1"/>
    </xf>
    <xf numFmtId="0" fontId="0" fillId="0" borderId="7" xfId="0" quotePrefix="1" applyBorder="1" applyAlignment="1">
      <alignment horizontal="left" wrapText="1"/>
    </xf>
    <xf numFmtId="0" fontId="0" fillId="0" borderId="22" xfId="0" quotePrefix="1" applyBorder="1" applyAlignment="1">
      <alignment horizontal="left" wrapText="1"/>
    </xf>
    <xf numFmtId="0" fontId="3" fillId="4" borderId="1" xfId="0" applyFont="1" applyFill="1" applyBorder="1" applyAlignment="1">
      <alignment horizontal="right"/>
    </xf>
    <xf numFmtId="1" fontId="0" fillId="0" borderId="27" xfId="1" applyNumberFormat="1" applyFont="1" applyBorder="1"/>
    <xf numFmtId="44" fontId="0" fillId="0" borderId="27" xfId="1" applyFont="1" applyBorder="1"/>
    <xf numFmtId="0" fontId="3" fillId="2" borderId="7" xfId="0" applyFont="1" applyFill="1" applyBorder="1" applyAlignment="1">
      <alignment horizontal="left" wrapText="1"/>
    </xf>
    <xf numFmtId="0" fontId="3" fillId="2" borderId="8" xfId="0" applyFont="1" applyFill="1" applyBorder="1" applyAlignment="1">
      <alignment wrapText="1"/>
    </xf>
    <xf numFmtId="44" fontId="3" fillId="2" borderId="8" xfId="1" applyFont="1" applyFill="1" applyBorder="1"/>
    <xf numFmtId="0" fontId="3" fillId="2" borderId="23" xfId="0" applyFont="1" applyFill="1" applyBorder="1" applyAlignment="1">
      <alignment wrapText="1"/>
    </xf>
    <xf numFmtId="0" fontId="3" fillId="2" borderId="9" xfId="0" applyFont="1" applyFill="1" applyBorder="1"/>
    <xf numFmtId="0" fontId="0" fillId="0" borderId="9" xfId="0" applyBorder="1"/>
    <xf numFmtId="0" fontId="3" fillId="4" borderId="1" xfId="0" applyFont="1" applyFill="1" applyBorder="1" applyAlignment="1">
      <alignment horizontal="center"/>
    </xf>
    <xf numFmtId="0" fontId="0" fillId="4" borderId="29" xfId="0" applyFill="1" applyBorder="1"/>
    <xf numFmtId="0" fontId="0" fillId="0" borderId="0" xfId="0" quotePrefix="1" applyAlignment="1">
      <alignment horizontal="left" wrapText="1"/>
    </xf>
    <xf numFmtId="44" fontId="0" fillId="0" borderId="0" xfId="1" applyFont="1" applyFill="1" applyBorder="1"/>
    <xf numFmtId="0" fontId="0" fillId="0" borderId="30" xfId="0" quotePrefix="1" applyBorder="1" applyAlignment="1">
      <alignment horizontal="left" wrapText="1"/>
    </xf>
    <xf numFmtId="0" fontId="0" fillId="0" borderId="32" xfId="0" applyBorder="1"/>
    <xf numFmtId="0" fontId="0" fillId="0" borderId="33" xfId="0" quotePrefix="1" applyBorder="1" applyAlignment="1">
      <alignment horizontal="left" wrapText="1"/>
    </xf>
    <xf numFmtId="0" fontId="0" fillId="0" borderId="34" xfId="0" applyBorder="1"/>
    <xf numFmtId="2" fontId="0" fillId="0" borderId="27" xfId="1" applyNumberFormat="1" applyFont="1" applyBorder="1"/>
    <xf numFmtId="44" fontId="0" fillId="0" borderId="0" xfId="1" applyFont="1"/>
    <xf numFmtId="0" fontId="8" fillId="6" borderId="40" xfId="0" quotePrefix="1" applyFont="1" applyFill="1" applyBorder="1" applyAlignment="1">
      <alignment horizontal="left" vertical="center" wrapText="1"/>
    </xf>
    <xf numFmtId="0" fontId="0" fillId="0" borderId="7" xfId="0" applyBorder="1" applyAlignment="1">
      <alignment wrapText="1"/>
    </xf>
    <xf numFmtId="0" fontId="11" fillId="0" borderId="10" xfId="0" applyFont="1" applyBorder="1" applyAlignment="1">
      <alignment wrapText="1"/>
    </xf>
    <xf numFmtId="0" fontId="11" fillId="0" borderId="11" xfId="0" applyFont="1" applyBorder="1" applyAlignment="1">
      <alignment wrapText="1"/>
    </xf>
    <xf numFmtId="0" fontId="11" fillId="0" borderId="12" xfId="0" applyFont="1" applyBorder="1" applyAlignment="1">
      <alignment wrapText="1"/>
    </xf>
    <xf numFmtId="0" fontId="11" fillId="0" borderId="10"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0" fillId="8" borderId="0" xfId="0" applyFill="1"/>
    <xf numFmtId="0" fontId="0" fillId="0" borderId="10" xfId="0"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49" xfId="0" applyBorder="1"/>
    <xf numFmtId="0" fontId="8" fillId="6" borderId="4" xfId="0" quotePrefix="1" applyFont="1" applyFill="1" applyBorder="1" applyAlignment="1">
      <alignment horizontal="left" vertical="center"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0" borderId="38" xfId="0" applyBorder="1"/>
    <xf numFmtId="0" fontId="0" fillId="0" borderId="39" xfId="0" applyBorder="1"/>
    <xf numFmtId="0" fontId="12" fillId="7" borderId="4" xfId="0" applyFont="1" applyFill="1" applyBorder="1" applyAlignment="1">
      <alignment vertical="top"/>
    </xf>
    <xf numFmtId="0" fontId="12" fillId="7" borderId="5" xfId="0" applyFont="1" applyFill="1" applyBorder="1" applyAlignment="1">
      <alignment vertical="top"/>
    </xf>
    <xf numFmtId="0" fontId="12" fillId="7" borderId="6" xfId="0" applyFont="1" applyFill="1" applyBorder="1" applyAlignment="1">
      <alignment vertical="top"/>
    </xf>
    <xf numFmtId="0" fontId="13" fillId="10" borderId="22" xfId="0" applyFont="1" applyFill="1" applyBorder="1"/>
    <xf numFmtId="0" fontId="13" fillId="10" borderId="0" xfId="0" applyFont="1" applyFill="1" applyAlignment="1">
      <alignment wrapText="1"/>
    </xf>
    <xf numFmtId="0" fontId="13" fillId="10" borderId="37" xfId="0" applyFont="1" applyFill="1" applyBorder="1" applyAlignment="1">
      <alignment wrapText="1"/>
    </xf>
    <xf numFmtId="0" fontId="10" fillId="10" borderId="44" xfId="0" applyFont="1" applyFill="1" applyBorder="1" applyAlignment="1">
      <alignment wrapText="1"/>
    </xf>
    <xf numFmtId="0" fontId="10" fillId="10" borderId="45" xfId="0" applyFont="1" applyFill="1" applyBorder="1" applyAlignment="1">
      <alignment wrapText="1"/>
    </xf>
    <xf numFmtId="0" fontId="10" fillId="10" borderId="19" xfId="0" applyFont="1" applyFill="1" applyBorder="1" applyAlignment="1">
      <alignment wrapText="1"/>
    </xf>
    <xf numFmtId="0" fontId="6" fillId="0" borderId="40" xfId="0" applyFont="1" applyBorder="1" applyAlignment="1">
      <alignment vertical="top" wrapText="1"/>
    </xf>
    <xf numFmtId="0" fontId="6" fillId="0" borderId="52" xfId="0" quotePrefix="1" applyFont="1" applyBorder="1" applyAlignment="1">
      <alignment horizontal="left" wrapText="1"/>
    </xf>
    <xf numFmtId="0" fontId="0" fillId="0" borderId="40" xfId="0" applyBorder="1"/>
    <xf numFmtId="0" fontId="7" fillId="0" borderId="52" xfId="2" applyFill="1" applyBorder="1" applyAlignment="1">
      <alignment vertical="center" indent="1"/>
    </xf>
    <xf numFmtId="0" fontId="2" fillId="6" borderId="13" xfId="0" applyFont="1" applyFill="1" applyBorder="1" applyAlignment="1">
      <alignment vertical="top" wrapText="1"/>
    </xf>
    <xf numFmtId="0" fontId="2" fillId="6" borderId="13" xfId="0" applyFont="1" applyFill="1" applyBorder="1" applyAlignment="1">
      <alignment wrapText="1"/>
    </xf>
    <xf numFmtId="0" fontId="4" fillId="6" borderId="14" xfId="0" applyFont="1" applyFill="1" applyBorder="1" applyAlignment="1">
      <alignment wrapText="1"/>
    </xf>
    <xf numFmtId="44" fontId="4" fillId="6" borderId="14" xfId="1" applyFont="1" applyFill="1" applyBorder="1"/>
    <xf numFmtId="0" fontId="4" fillId="6" borderId="35" xfId="0" applyFont="1" applyFill="1" applyBorder="1"/>
    <xf numFmtId="0" fontId="4" fillId="6" borderId="15" xfId="0" applyFont="1" applyFill="1" applyBorder="1"/>
    <xf numFmtId="0" fontId="3" fillId="2" borderId="9" xfId="0" applyFont="1" applyFill="1" applyBorder="1" applyAlignment="1">
      <alignment horizontal="center"/>
    </xf>
    <xf numFmtId="0" fontId="9" fillId="9" borderId="40" xfId="0" applyFont="1" applyFill="1" applyBorder="1" applyAlignment="1">
      <alignment horizontal="left" vertical="center" wrapText="1" indent="1"/>
    </xf>
    <xf numFmtId="44" fontId="4" fillId="6" borderId="15" xfId="1" applyFont="1" applyFill="1" applyBorder="1"/>
    <xf numFmtId="44" fontId="3" fillId="2" borderId="50" xfId="1" applyFont="1" applyFill="1" applyBorder="1"/>
    <xf numFmtId="44" fontId="0" fillId="0" borderId="29" xfId="1" applyFont="1" applyBorder="1"/>
    <xf numFmtId="0" fontId="3" fillId="13" borderId="17" xfId="0" applyFont="1" applyFill="1" applyBorder="1" applyAlignment="1">
      <alignment wrapText="1"/>
    </xf>
    <xf numFmtId="0" fontId="0" fillId="13" borderId="8" xfId="0" applyFill="1" applyBorder="1" applyAlignment="1">
      <alignment wrapText="1"/>
    </xf>
    <xf numFmtId="0" fontId="12" fillId="7" borderId="1" xfId="0" applyFont="1" applyFill="1" applyBorder="1" applyAlignment="1">
      <alignment vertical="top"/>
    </xf>
    <xf numFmtId="0" fontId="12" fillId="7" borderId="2" xfId="0" applyFont="1" applyFill="1" applyBorder="1" applyAlignment="1">
      <alignment vertical="top"/>
    </xf>
    <xf numFmtId="0" fontId="12" fillId="7" borderId="3" xfId="0" applyFont="1" applyFill="1" applyBorder="1" applyAlignment="1">
      <alignment vertical="top"/>
    </xf>
    <xf numFmtId="0" fontId="0" fillId="0" borderId="8" xfId="0" applyBorder="1" applyAlignment="1">
      <alignment wrapText="1"/>
    </xf>
    <xf numFmtId="44" fontId="0" fillId="0" borderId="8" xfId="1" applyFont="1" applyFill="1" applyBorder="1" applyAlignment="1"/>
    <xf numFmtId="0" fontId="0" fillId="0" borderId="23" xfId="0" applyBorder="1" applyAlignment="1">
      <alignment wrapText="1"/>
    </xf>
    <xf numFmtId="44" fontId="0" fillId="0" borderId="24" xfId="1" applyFont="1" applyFill="1" applyBorder="1" applyAlignment="1"/>
    <xf numFmtId="44" fontId="0" fillId="0" borderId="8" xfId="1" applyFont="1" applyFill="1" applyBorder="1"/>
    <xf numFmtId="0" fontId="0" fillId="0" borderId="31" xfId="0" applyBorder="1" applyAlignment="1">
      <alignment wrapText="1"/>
    </xf>
    <xf numFmtId="44" fontId="0" fillId="0" borderId="31" xfId="1" applyFont="1" applyFill="1" applyBorder="1" applyAlignment="1">
      <alignment wrapText="1"/>
    </xf>
    <xf numFmtId="44" fontId="0" fillId="0" borderId="9" xfId="1" applyFont="1" applyFill="1" applyBorder="1" applyAlignment="1"/>
    <xf numFmtId="44" fontId="0" fillId="13" borderId="0" xfId="1" applyFont="1" applyFill="1" applyBorder="1" applyAlignment="1">
      <alignment horizontal="center"/>
    </xf>
    <xf numFmtId="44" fontId="0" fillId="13" borderId="28" xfId="1" applyFont="1" applyFill="1" applyBorder="1" applyAlignment="1">
      <alignment horizontal="center"/>
    </xf>
    <xf numFmtId="0" fontId="0" fillId="2" borderId="7" xfId="0" quotePrefix="1" applyFill="1" applyBorder="1" applyAlignment="1">
      <alignment wrapText="1"/>
    </xf>
    <xf numFmtId="0" fontId="0" fillId="2" borderId="8" xfId="0" quotePrefix="1" applyFill="1" applyBorder="1" applyAlignment="1">
      <alignment wrapText="1"/>
    </xf>
    <xf numFmtId="0" fontId="0" fillId="2" borderId="9" xfId="0" quotePrefix="1" applyFill="1" applyBorder="1" applyAlignment="1">
      <alignment wrapText="1"/>
    </xf>
    <xf numFmtId="44" fontId="0" fillId="0" borderId="9" xfId="1" applyFont="1" applyFill="1" applyBorder="1"/>
    <xf numFmtId="0" fontId="0" fillId="0" borderId="22" xfId="0" applyBorder="1" applyAlignment="1">
      <alignment vertical="top" wrapText="1"/>
    </xf>
    <xf numFmtId="0" fontId="6" fillId="0" borderId="40" xfId="0" applyFont="1" applyBorder="1" applyAlignment="1">
      <alignment horizontal="left" vertical="top" wrapText="1" indent="1"/>
    </xf>
    <xf numFmtId="0" fontId="7" fillId="0" borderId="40" xfId="2" applyBorder="1" applyAlignment="1">
      <alignment horizontal="left" vertical="top" wrapText="1" indent="1"/>
    </xf>
    <xf numFmtId="0" fontId="11" fillId="11" borderId="53" xfId="0" quotePrefix="1" applyFont="1" applyFill="1" applyBorder="1" applyAlignment="1">
      <alignment horizontal="center" wrapText="1"/>
    </xf>
    <xf numFmtId="0" fontId="11" fillId="11" borderId="21" xfId="0" quotePrefix="1" applyFont="1" applyFill="1" applyBorder="1" applyAlignment="1">
      <alignment horizontal="center" wrapText="1"/>
    </xf>
    <xf numFmtId="0" fontId="0" fillId="12" borderId="53" xfId="0" quotePrefix="1" applyFill="1" applyBorder="1" applyAlignment="1">
      <alignment horizontal="center" wrapText="1"/>
    </xf>
    <xf numFmtId="0" fontId="0" fillId="12" borderId="47" xfId="0" quotePrefix="1" applyFill="1" applyBorder="1" applyAlignment="1">
      <alignment horizontal="center" wrapText="1"/>
    </xf>
    <xf numFmtId="0" fontId="0" fillId="12" borderId="20" xfId="0" quotePrefix="1" applyFill="1" applyBorder="1" applyAlignment="1">
      <alignment horizontal="center" wrapText="1"/>
    </xf>
    <xf numFmtId="0" fontId="0" fillId="12" borderId="21" xfId="0" quotePrefix="1" applyFill="1" applyBorder="1" applyAlignment="1">
      <alignment horizontal="center" wrapText="1"/>
    </xf>
    <xf numFmtId="0" fontId="0" fillId="0" borderId="38" xfId="0" applyBorder="1" applyAlignment="1">
      <alignment vertical="top" wrapText="1"/>
    </xf>
    <xf numFmtId="0" fontId="0" fillId="0" borderId="28" xfId="0" applyBorder="1" applyAlignment="1">
      <alignment vertical="top" wrapText="1"/>
    </xf>
    <xf numFmtId="0" fontId="0" fillId="0" borderId="39" xfId="0" applyBorder="1" applyAlignment="1">
      <alignment vertical="top" wrapText="1"/>
    </xf>
    <xf numFmtId="0" fontId="8" fillId="6" borderId="4" xfId="0" quotePrefix="1" applyFont="1" applyFill="1" applyBorder="1" applyAlignment="1">
      <alignment horizontal="center" vertical="center" wrapText="1"/>
    </xf>
    <xf numFmtId="0" fontId="8" fillId="6" borderId="6" xfId="0" quotePrefix="1" applyFont="1" applyFill="1" applyBorder="1" applyAlignment="1">
      <alignment horizontal="center" vertical="center" wrapText="1"/>
    </xf>
    <xf numFmtId="0" fontId="0" fillId="0" borderId="38" xfId="0" applyBorder="1" applyAlignment="1">
      <alignment horizontal="left" vertical="top" wrapText="1"/>
    </xf>
    <xf numFmtId="0" fontId="0" fillId="0" borderId="28" xfId="0" applyBorder="1" applyAlignment="1">
      <alignment horizontal="left" vertical="top" wrapText="1"/>
    </xf>
    <xf numFmtId="0" fontId="0" fillId="0" borderId="39" xfId="0" applyBorder="1" applyAlignment="1">
      <alignment horizontal="left" vertical="top" wrapText="1"/>
    </xf>
    <xf numFmtId="0" fontId="13" fillId="10" borderId="16" xfId="0" applyFont="1" applyFill="1" applyBorder="1" applyAlignment="1">
      <alignment horizontal="center" wrapText="1"/>
    </xf>
    <xf numFmtId="0" fontId="13" fillId="10" borderId="17" xfId="0" applyFont="1" applyFill="1" applyBorder="1" applyAlignment="1">
      <alignment horizontal="center" wrapText="1"/>
    </xf>
    <xf numFmtId="0" fontId="13" fillId="10" borderId="50" xfId="0" applyFont="1" applyFill="1" applyBorder="1" applyAlignment="1">
      <alignment horizontal="center" wrapText="1"/>
    </xf>
    <xf numFmtId="0" fontId="13" fillId="10" borderId="43" xfId="0" applyFont="1" applyFill="1" applyBorder="1" applyAlignment="1">
      <alignment horizontal="center" wrapText="1"/>
    </xf>
    <xf numFmtId="0" fontId="13" fillId="10" borderId="41" xfId="0" applyFont="1" applyFill="1" applyBorder="1" applyAlignment="1">
      <alignment horizontal="center" wrapText="1"/>
    </xf>
    <xf numFmtId="0" fontId="11" fillId="11" borderId="46" xfId="0" quotePrefix="1" applyFont="1" applyFill="1" applyBorder="1" applyAlignment="1">
      <alignment horizontal="center" wrapText="1"/>
    </xf>
    <xf numFmtId="0" fontId="11" fillId="11" borderId="47" xfId="0" quotePrefix="1" applyFont="1" applyFill="1" applyBorder="1" applyAlignment="1">
      <alignment horizontal="center" wrapText="1"/>
    </xf>
    <xf numFmtId="0" fontId="11" fillId="11" borderId="20" xfId="0" quotePrefix="1" applyFont="1" applyFill="1" applyBorder="1" applyAlignment="1">
      <alignment horizontal="center" wrapText="1"/>
    </xf>
    <xf numFmtId="0" fontId="2" fillId="6" borderId="42" xfId="0" applyFont="1" applyFill="1" applyBorder="1" applyAlignment="1">
      <alignment horizontal="center" wrapText="1"/>
    </xf>
    <xf numFmtId="0" fontId="2" fillId="6" borderId="43" xfId="0" applyFont="1" applyFill="1" applyBorder="1" applyAlignment="1">
      <alignment horizontal="center" wrapText="1"/>
    </xf>
    <xf numFmtId="0" fontId="2" fillId="6" borderId="41" xfId="0" applyFont="1" applyFill="1" applyBorder="1" applyAlignment="1">
      <alignment horizontal="center" wrapText="1"/>
    </xf>
    <xf numFmtId="0" fontId="13" fillId="10" borderId="42" xfId="0" applyFont="1" applyFill="1" applyBorder="1" applyAlignment="1">
      <alignment horizontal="center" wrapText="1"/>
    </xf>
    <xf numFmtId="0" fontId="3" fillId="4" borderId="1" xfId="0" applyFont="1" applyFill="1" applyBorder="1" applyAlignment="1">
      <alignment horizontal="right" indent="4"/>
    </xf>
    <xf numFmtId="0" fontId="3" fillId="4" borderId="36" xfId="0" applyFont="1" applyFill="1" applyBorder="1" applyAlignment="1">
      <alignment horizontal="right" indent="4"/>
    </xf>
    <xf numFmtId="0" fontId="16" fillId="6" borderId="14" xfId="0" applyFont="1" applyFill="1" applyBorder="1" applyAlignment="1">
      <alignment horizontal="left" vertical="top" wrapText="1"/>
    </xf>
    <xf numFmtId="0" fontId="16" fillId="6" borderId="15" xfId="0" applyFont="1" applyFill="1" applyBorder="1" applyAlignment="1">
      <alignment horizontal="left" vertical="top" wrapText="1"/>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3" fillId="4" borderId="3" xfId="0" applyFont="1" applyFill="1" applyBorder="1" applyAlignment="1">
      <alignment horizontal="right" indent="4"/>
    </xf>
    <xf numFmtId="0" fontId="0" fillId="0" borderId="0" xfId="0" applyAlignment="1">
      <alignment horizontal="left"/>
    </xf>
    <xf numFmtId="0" fontId="0" fillId="0" borderId="46" xfId="0" applyBorder="1" applyAlignment="1">
      <alignment horizontal="left"/>
    </xf>
    <xf numFmtId="0" fontId="0" fillId="3" borderId="25" xfId="0" applyFill="1" applyBorder="1" applyAlignment="1">
      <alignment horizontal="center"/>
    </xf>
    <xf numFmtId="0" fontId="0" fillId="3" borderId="48" xfId="0" applyFill="1" applyBorder="1" applyAlignment="1">
      <alignment horizontal="center"/>
    </xf>
    <xf numFmtId="0" fontId="0" fillId="3" borderId="26" xfId="0" applyFill="1" applyBorder="1" applyAlignment="1">
      <alignment horizontal="center"/>
    </xf>
    <xf numFmtId="0" fontId="0" fillId="0" borderId="38" xfId="0" applyBorder="1" applyAlignment="1">
      <alignment horizontal="left" wrapText="1"/>
    </xf>
    <xf numFmtId="0" fontId="0" fillId="0" borderId="28" xfId="0" applyBorder="1" applyAlignment="1">
      <alignment horizontal="left" wrapText="1"/>
    </xf>
    <xf numFmtId="0" fontId="0" fillId="0" borderId="39" xfId="0" applyBorder="1" applyAlignment="1">
      <alignment horizontal="left" wrapText="1"/>
    </xf>
    <xf numFmtId="0" fontId="2" fillId="6" borderId="4"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6" xfId="0" applyFont="1" applyFill="1" applyBorder="1" applyAlignment="1">
      <alignment horizontal="left" vertical="top" wrapText="1"/>
    </xf>
    <xf numFmtId="0" fontId="7" fillId="0" borderId="49" xfId="2" applyFill="1" applyBorder="1" applyAlignment="1">
      <alignment horizontal="left" wrapText="1" indent="1"/>
    </xf>
    <xf numFmtId="0" fontId="6" fillId="0" borderId="51" xfId="0" applyFont="1" applyBorder="1" applyAlignment="1">
      <alignment horizontal="left" vertical="top" wrapText="1" indent="1"/>
    </xf>
    <xf numFmtId="0" fontId="17" fillId="5" borderId="1" xfId="2" applyFont="1" applyFill="1" applyBorder="1" applyAlignment="1">
      <alignment horizontal="center" vertical="top" wrapText="1"/>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cellXfs>
  <cellStyles count="3">
    <cellStyle name="Currency" xfId="1" builtinId="4"/>
    <cellStyle name="Hyperlink" xfId="2" builtinId="8"/>
    <cellStyle name="Normal" xfId="0" builtinId="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1482C5"/>
      <color rgb="FFFAC3B4"/>
      <color rgb="FFF160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0</xdr:colOff>
      <xdr:row>2</xdr:row>
      <xdr:rowOff>7496</xdr:rowOff>
    </xdr:to>
    <xdr:pic>
      <xdr:nvPicPr>
        <xdr:cNvPr id="2" name="Picture 1">
          <a:extLst>
            <a:ext uri="{FF2B5EF4-FFF2-40B4-BE49-F238E27FC236}">
              <a16:creationId xmlns:a16="http://schemas.microsoft.com/office/drawing/2014/main" id="{ECB630E2-82D3-0FC5-40B5-6775C95C7BAB}"/>
            </a:ext>
          </a:extLst>
        </xdr:cNvPr>
        <xdr:cNvPicPr>
          <a:picLocks noChangeAspect="1"/>
        </xdr:cNvPicPr>
      </xdr:nvPicPr>
      <xdr:blipFill rotWithShape="1">
        <a:blip xmlns:r="http://schemas.openxmlformats.org/officeDocument/2006/relationships" r:embed="rId1"/>
        <a:srcRect r="847"/>
        <a:stretch/>
      </xdr:blipFill>
      <xdr:spPr>
        <a:xfrm>
          <a:off x="638175" y="0"/>
          <a:ext cx="8969375" cy="9536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190499</xdr:colOff>
      <xdr:row>3</xdr:row>
      <xdr:rowOff>66675</xdr:rowOff>
    </xdr:from>
    <xdr:to>
      <xdr:col>10</xdr:col>
      <xdr:colOff>428624</xdr:colOff>
      <xdr:row>3</xdr:row>
      <xdr:rowOff>936137</xdr:rowOff>
    </xdr:to>
    <xdr:pic>
      <xdr:nvPicPr>
        <xdr:cNvPr id="2" name="Picture 1">
          <a:extLst>
            <a:ext uri="{FF2B5EF4-FFF2-40B4-BE49-F238E27FC236}">
              <a16:creationId xmlns:a16="http://schemas.microsoft.com/office/drawing/2014/main" id="{2B478489-59B4-49FD-9416-371F3D364E90}"/>
            </a:ext>
          </a:extLst>
        </xdr:cNvPr>
        <xdr:cNvPicPr>
          <a:picLocks noChangeAspect="1"/>
        </xdr:cNvPicPr>
      </xdr:nvPicPr>
      <xdr:blipFill>
        <a:blip xmlns:r="http://schemas.openxmlformats.org/officeDocument/2006/relationships" r:embed="rId1"/>
        <a:stretch>
          <a:fillRect/>
        </a:stretch>
      </xdr:blipFill>
      <xdr:spPr>
        <a:xfrm>
          <a:off x="7000874" y="1362075"/>
          <a:ext cx="847725" cy="8694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tea.texas.gov/sites/default/files/proposed-amendment-to-19-texas-administrative-code-chapter-61.pdf" TargetMode="External"/><Relationship Id="rId7" Type="http://schemas.openxmlformats.org/officeDocument/2006/relationships/printerSettings" Target="../printerSettings/printerSettings1.bin"/><Relationship Id="rId2" Type="http://schemas.openxmlformats.org/officeDocument/2006/relationships/hyperlink" Target="https://zoom.us/webinar/register/WN_OkFmU217SOCB-laq0CnlSg" TargetMode="External"/><Relationship Id="rId1" Type="http://schemas.openxmlformats.org/officeDocument/2006/relationships/hyperlink" Target="https://tea.texas.gov/texas-educators/superintendents/superintendent-support-school-safety" TargetMode="External"/><Relationship Id="rId6" Type="http://schemas.openxmlformats.org/officeDocument/2006/relationships/hyperlink" Target="https://tea.texas.gov/about-tea/news-and-multimedia/correspondence/taa-letters/school-safety-standards-cost-estimates-collection" TargetMode="External"/><Relationship Id="rId5" Type="http://schemas.openxmlformats.org/officeDocument/2006/relationships/hyperlink" Target="https://tea.texas.gov/sites/default/files/campus-level-school-safety-standard-cost-tool.pdf" TargetMode="External"/><Relationship Id="rId4" Type="http://schemas.openxmlformats.org/officeDocument/2006/relationships/hyperlink" Target="https://tea.co1.qualtrics.com/jfe/form/SV_9G2dWGnKJj2VAP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ea.texas.gov/sites/default/files/campus-level-school-safety-standard-cost-too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D57C0-35E5-4FF4-888D-A5760CD6A3E4}">
  <dimension ref="B1:B18"/>
  <sheetViews>
    <sheetView showGridLines="0" tabSelected="1" workbookViewId="0"/>
  </sheetViews>
  <sheetFormatPr defaultRowHeight="15" x14ac:dyDescent="0.25"/>
  <cols>
    <col min="2" max="2" width="128.85546875" customWidth="1"/>
  </cols>
  <sheetData>
    <row r="1" spans="2:2" x14ac:dyDescent="0.25">
      <c r="B1" s="40"/>
    </row>
    <row r="2" spans="2:2" ht="60" customHeight="1" x14ac:dyDescent="0.25">
      <c r="B2" s="57"/>
    </row>
    <row r="3" spans="2:2" ht="30" customHeight="1" x14ac:dyDescent="0.25">
      <c r="B3" s="27" t="s">
        <v>0</v>
      </c>
    </row>
    <row r="4" spans="2:2" ht="126" x14ac:dyDescent="0.25">
      <c r="B4" s="55" t="s">
        <v>72</v>
      </c>
    </row>
    <row r="5" spans="2:2" ht="23.25" customHeight="1" x14ac:dyDescent="0.25">
      <c r="B5" s="27" t="s">
        <v>1</v>
      </c>
    </row>
    <row r="6" spans="2:2" ht="78.75" x14ac:dyDescent="0.25">
      <c r="B6" s="141" t="s">
        <v>75</v>
      </c>
    </row>
    <row r="7" spans="2:2" ht="23.25" customHeight="1" thickBot="1" x14ac:dyDescent="0.3">
      <c r="B7" s="27" t="s">
        <v>2</v>
      </c>
    </row>
    <row r="8" spans="2:2" ht="30" x14ac:dyDescent="0.25">
      <c r="B8" s="140" t="s">
        <v>74</v>
      </c>
    </row>
    <row r="9" spans="2:2" x14ac:dyDescent="0.25">
      <c r="B9" s="91" t="s">
        <v>77</v>
      </c>
    </row>
    <row r="10" spans="2:2" x14ac:dyDescent="0.25">
      <c r="B10" s="91" t="s">
        <v>66</v>
      </c>
    </row>
    <row r="11" spans="2:2" x14ac:dyDescent="0.25">
      <c r="B11" s="91" t="s">
        <v>76</v>
      </c>
    </row>
    <row r="12" spans="2:2" ht="47.25" x14ac:dyDescent="0.25">
      <c r="B12" s="90" t="s">
        <v>67</v>
      </c>
    </row>
    <row r="13" spans="2:2" ht="15.75" thickBot="1" x14ac:dyDescent="0.3">
      <c r="B13" s="58" t="s">
        <v>68</v>
      </c>
    </row>
    <row r="14" spans="2:2" ht="26.25" customHeight="1" x14ac:dyDescent="0.25">
      <c r="B14" s="27" t="s">
        <v>3</v>
      </c>
    </row>
    <row r="15" spans="2:2" ht="79.5" thickBot="1" x14ac:dyDescent="0.3">
      <c r="B15" s="56" t="s">
        <v>61</v>
      </c>
    </row>
    <row r="16" spans="2:2" ht="15.75" x14ac:dyDescent="0.25">
      <c r="B16" s="66" t="s">
        <v>4</v>
      </c>
    </row>
    <row r="17" spans="2:2" ht="30" customHeight="1" thickBot="1" x14ac:dyDescent="0.3">
      <c r="B17" s="58" t="s">
        <v>73</v>
      </c>
    </row>
    <row r="18" spans="2:2" ht="30" customHeight="1" x14ac:dyDescent="0.25"/>
  </sheetData>
  <hyperlinks>
    <hyperlink ref="B17" r:id="rId1" xr:uid="{CAD7BC7D-DAB0-4107-B36B-27E642EFF6A2}"/>
    <hyperlink ref="B13" r:id="rId2" xr:uid="{8073A4EB-C05A-4E80-B108-0747B3E39AF1}"/>
    <hyperlink ref="B8" r:id="rId3" tooltip="Proposed amendment to 19 Texas Administrative Code (TAC) Chapter 61, School Districts, Subchapter CC, Commissioner’s Rules Concerning School Facilities, §61.1031, School Safety Requirements" xr:uid="{B9A22FCB-AE91-41FF-A197-5B2F8CAE426D}"/>
    <hyperlink ref="B11" r:id="rId4" xr:uid="{517F1A34-6A65-40A5-8824-3593B4846734}"/>
    <hyperlink ref="B10" r:id="rId5" xr:uid="{ADABC0A6-53C4-47D9-9B6A-11006F6C2499}"/>
    <hyperlink ref="B9" r:id="rId6" xr:uid="{7BEB6824-2E61-487C-9A34-6A61D98ACC36}"/>
  </hyperlinks>
  <pageMargins left="0.7" right="0.7" top="0.75" bottom="0.75" header="0.3" footer="0.3"/>
  <pageSetup orientation="portrait"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EB832-E41B-4AC4-B1D1-D758F889357F}">
  <dimension ref="A1:AB9"/>
  <sheetViews>
    <sheetView workbookViewId="0"/>
  </sheetViews>
  <sheetFormatPr defaultRowHeight="15" x14ac:dyDescent="0.25"/>
  <cols>
    <col min="1" max="1" width="27.5703125" customWidth="1"/>
    <col min="25" max="25" width="18.7109375" customWidth="1"/>
    <col min="27" max="27" width="14.140625" customWidth="1"/>
    <col min="28" max="28" width="19" customWidth="1"/>
  </cols>
  <sheetData>
    <row r="1" spans="1:28" ht="26.25" x14ac:dyDescent="0.25">
      <c r="A1" s="46" t="s">
        <v>5</v>
      </c>
      <c r="B1" s="47"/>
      <c r="C1" s="47"/>
      <c r="D1" s="47"/>
      <c r="E1" s="47"/>
      <c r="F1" s="47"/>
      <c r="G1" s="47"/>
      <c r="H1" s="47"/>
      <c r="I1" s="47"/>
      <c r="J1" s="47"/>
      <c r="K1" s="48"/>
    </row>
    <row r="2" spans="1:28" ht="62.25" customHeight="1" thickBot="1" x14ac:dyDescent="0.3">
      <c r="A2" s="98" t="s">
        <v>6</v>
      </c>
      <c r="B2" s="99"/>
      <c r="C2" s="99"/>
      <c r="D2" s="99"/>
      <c r="E2" s="99"/>
      <c r="F2" s="99"/>
      <c r="G2" s="99"/>
      <c r="H2" s="99"/>
      <c r="I2" s="99"/>
      <c r="J2" s="99"/>
      <c r="K2" s="100"/>
    </row>
    <row r="3" spans="1:28" ht="13.5" customHeight="1" x14ac:dyDescent="0.25">
      <c r="A3" s="41" t="s">
        <v>7</v>
      </c>
      <c r="B3" s="42"/>
      <c r="C3" s="42"/>
      <c r="D3" s="42"/>
      <c r="E3" s="42"/>
      <c r="F3" s="42"/>
      <c r="G3" s="42"/>
      <c r="H3" s="42"/>
      <c r="I3" s="43"/>
      <c r="J3" s="101" t="s">
        <v>8</v>
      </c>
      <c r="K3" s="102"/>
    </row>
    <row r="4" spans="1:28" ht="78.75" customHeight="1" thickBot="1" x14ac:dyDescent="0.3">
      <c r="A4" s="103" t="s">
        <v>9</v>
      </c>
      <c r="B4" s="104"/>
      <c r="C4" s="104"/>
      <c r="D4" s="104"/>
      <c r="E4" s="104"/>
      <c r="F4" s="104"/>
      <c r="G4" s="104"/>
      <c r="H4" s="104"/>
      <c r="I4" s="105"/>
      <c r="J4" s="44"/>
      <c r="K4" s="45"/>
    </row>
    <row r="5" spans="1:28" ht="30" customHeight="1" thickBot="1" x14ac:dyDescent="0.3">
      <c r="A5" s="142" t="s">
        <v>78</v>
      </c>
      <c r="B5" s="143"/>
      <c r="C5" s="143"/>
      <c r="D5" s="143"/>
      <c r="E5" s="143"/>
      <c r="F5" s="143"/>
      <c r="G5" s="143"/>
      <c r="H5" s="143"/>
      <c r="I5" s="143"/>
      <c r="J5" s="143"/>
      <c r="K5" s="144"/>
    </row>
    <row r="6" spans="1:28" ht="15" customHeight="1" x14ac:dyDescent="0.25">
      <c r="B6" s="49" t="s">
        <v>10</v>
      </c>
      <c r="C6" s="50"/>
      <c r="D6" s="50"/>
      <c r="E6" s="51"/>
      <c r="F6" s="106" t="s">
        <v>11</v>
      </c>
      <c r="G6" s="107"/>
      <c r="H6" s="107"/>
      <c r="I6" s="108"/>
      <c r="J6" s="106" t="s">
        <v>12</v>
      </c>
      <c r="K6" s="107"/>
      <c r="L6" s="109"/>
      <c r="M6" s="110"/>
      <c r="N6" s="117" t="s">
        <v>13</v>
      </c>
      <c r="O6" s="109"/>
      <c r="P6" s="110"/>
      <c r="Q6" s="117" t="s">
        <v>14</v>
      </c>
      <c r="R6" s="109"/>
      <c r="S6" s="109"/>
      <c r="T6" s="109"/>
      <c r="U6" s="109"/>
      <c r="V6" s="109"/>
      <c r="W6" s="109"/>
      <c r="X6" s="110"/>
      <c r="Y6" s="114" t="s">
        <v>62</v>
      </c>
      <c r="Z6" s="115"/>
      <c r="AA6" s="115"/>
      <c r="AB6" s="116"/>
    </row>
    <row r="7" spans="1:28" ht="28.5" customHeight="1" x14ac:dyDescent="0.25">
      <c r="B7" s="52"/>
      <c r="C7" s="53"/>
      <c r="D7" s="53"/>
      <c r="E7" s="54"/>
      <c r="F7" s="92" t="s">
        <v>15</v>
      </c>
      <c r="G7" s="93"/>
      <c r="H7" s="92" t="s">
        <v>16</v>
      </c>
      <c r="I7" s="93"/>
      <c r="J7" s="94" t="s">
        <v>17</v>
      </c>
      <c r="K7" s="95"/>
      <c r="L7" s="96" t="s">
        <v>18</v>
      </c>
      <c r="M7" s="97"/>
      <c r="N7" s="92" t="s">
        <v>19</v>
      </c>
      <c r="O7" s="111"/>
      <c r="P7" s="93"/>
      <c r="Q7" s="92" t="s">
        <v>20</v>
      </c>
      <c r="R7" s="111"/>
      <c r="S7" s="112"/>
      <c r="T7" s="113" t="s">
        <v>21</v>
      </c>
      <c r="U7" s="111"/>
      <c r="V7" s="112"/>
      <c r="W7" s="113" t="s">
        <v>22</v>
      </c>
      <c r="X7" s="93"/>
      <c r="Y7" s="85" t="s">
        <v>60</v>
      </c>
      <c r="Z7" s="86" t="s">
        <v>63</v>
      </c>
      <c r="AA7" s="86" t="s">
        <v>64</v>
      </c>
      <c r="AB7" s="87" t="s">
        <v>69</v>
      </c>
    </row>
    <row r="8" spans="1:28" ht="75.75" thickBot="1" x14ac:dyDescent="0.3">
      <c r="B8" s="29" t="s">
        <v>23</v>
      </c>
      <c r="C8" s="30" t="s">
        <v>24</v>
      </c>
      <c r="D8" s="30" t="s">
        <v>25</v>
      </c>
      <c r="E8" s="31" t="s">
        <v>26</v>
      </c>
      <c r="F8" s="32" t="s">
        <v>27</v>
      </c>
      <c r="G8" s="33" t="s">
        <v>28</v>
      </c>
      <c r="H8" s="33" t="s">
        <v>27</v>
      </c>
      <c r="I8" s="34" t="s">
        <v>28</v>
      </c>
      <c r="J8" s="37" t="s">
        <v>29</v>
      </c>
      <c r="K8" s="38" t="s">
        <v>28</v>
      </c>
      <c r="L8" s="38" t="s">
        <v>29</v>
      </c>
      <c r="M8" s="39" t="s">
        <v>28</v>
      </c>
      <c r="N8" s="32" t="s">
        <v>29</v>
      </c>
      <c r="O8" s="33" t="s">
        <v>28</v>
      </c>
      <c r="P8" s="34" t="s">
        <v>30</v>
      </c>
      <c r="Q8" s="32" t="s">
        <v>29</v>
      </c>
      <c r="R8" s="33" t="s">
        <v>28</v>
      </c>
      <c r="S8" s="33" t="s">
        <v>30</v>
      </c>
      <c r="T8" s="33" t="s">
        <v>29</v>
      </c>
      <c r="U8" s="33" t="s">
        <v>28</v>
      </c>
      <c r="V8" s="33" t="s">
        <v>30</v>
      </c>
      <c r="W8" s="33" t="s">
        <v>29</v>
      </c>
      <c r="X8" s="34" t="s">
        <v>28</v>
      </c>
      <c r="Y8" s="37" t="s">
        <v>28</v>
      </c>
      <c r="Z8" s="38" t="s">
        <v>28</v>
      </c>
      <c r="AA8" s="38" t="s">
        <v>28</v>
      </c>
      <c r="AB8" s="39" t="s">
        <v>28</v>
      </c>
    </row>
    <row r="9" spans="1:28" x14ac:dyDescent="0.25">
      <c r="A9" s="35" t="s">
        <v>31</v>
      </c>
    </row>
  </sheetData>
  <mergeCells count="17">
    <mergeCell ref="N7:P7"/>
    <mergeCell ref="Q7:S7"/>
    <mergeCell ref="T7:V7"/>
    <mergeCell ref="W7:X7"/>
    <mergeCell ref="Y6:AB6"/>
    <mergeCell ref="N6:P6"/>
    <mergeCell ref="Q6:X6"/>
    <mergeCell ref="F7:G7"/>
    <mergeCell ref="H7:I7"/>
    <mergeCell ref="J7:K7"/>
    <mergeCell ref="L7:M7"/>
    <mergeCell ref="A2:K2"/>
    <mergeCell ref="J3:K3"/>
    <mergeCell ref="A4:I4"/>
    <mergeCell ref="A5:K5"/>
    <mergeCell ref="F6:I6"/>
    <mergeCell ref="J6:M6"/>
  </mergeCells>
  <hyperlinks>
    <hyperlink ref="A5:K5" r:id="rId1" display="Click here to download the Campus-level Cost Estimate Tool" xr:uid="{7FBEAED8-26AA-4A3E-9628-3AE7492F8A0C}"/>
  </hyperlink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809D-43D3-4EEB-A2E0-9FC43382D970}">
  <dimension ref="A1:E37"/>
  <sheetViews>
    <sheetView showGridLines="0" zoomScale="115" zoomScaleNormal="115" workbookViewId="0"/>
  </sheetViews>
  <sheetFormatPr defaultRowHeight="15" x14ac:dyDescent="0.25"/>
  <cols>
    <col min="1" max="1" width="47.42578125" style="1" customWidth="1"/>
    <col min="2" max="2" width="13.42578125" style="1" customWidth="1"/>
    <col min="3" max="3" width="15.7109375" style="26" customWidth="1"/>
    <col min="4" max="4" width="14.140625" customWidth="1"/>
    <col min="5" max="5" width="40.85546875" customWidth="1"/>
  </cols>
  <sheetData>
    <row r="1" spans="1:5" ht="27" customHeight="1" thickBot="1" x14ac:dyDescent="0.3">
      <c r="A1" s="72" t="s">
        <v>32</v>
      </c>
      <c r="B1" s="73"/>
      <c r="C1" s="73"/>
      <c r="D1" s="73"/>
      <c r="E1" s="74"/>
    </row>
    <row r="2" spans="1:5" ht="58.5" customHeight="1" thickBot="1" x14ac:dyDescent="0.3">
      <c r="A2" s="134" t="s">
        <v>71</v>
      </c>
      <c r="B2" s="135"/>
      <c r="C2" s="135"/>
      <c r="D2" s="135"/>
      <c r="E2" s="136"/>
    </row>
    <row r="3" spans="1:5" ht="28.5" customHeight="1" x14ac:dyDescent="0.25">
      <c r="A3" s="137" t="s">
        <v>33</v>
      </c>
      <c r="B3" s="138"/>
      <c r="C3" s="138"/>
      <c r="D3" s="138"/>
      <c r="E3" s="139"/>
    </row>
    <row r="4" spans="1:5" x14ac:dyDescent="0.25">
      <c r="A4" s="28" t="s">
        <v>34</v>
      </c>
      <c r="B4" s="124" t="str">
        <f>IFERROR(2023-AVERAGE('Campus Data Upload'!D9:D836),"")</f>
        <v/>
      </c>
      <c r="C4" s="130"/>
      <c r="D4" s="130"/>
      <c r="E4" s="125"/>
    </row>
    <row r="5" spans="1:5" x14ac:dyDescent="0.25">
      <c r="A5" s="28" t="s">
        <v>35</v>
      </c>
      <c r="B5" s="124">
        <f>SUM('Campus Data Upload'!C9:C1048576)</f>
        <v>0</v>
      </c>
      <c r="C5" s="130"/>
      <c r="D5" s="130"/>
      <c r="E5" s="125"/>
    </row>
    <row r="6" spans="1:5" ht="15.75" thickBot="1" x14ac:dyDescent="0.3">
      <c r="A6" s="36" t="s">
        <v>36</v>
      </c>
      <c r="B6" s="131"/>
      <c r="C6" s="132"/>
      <c r="D6" s="132"/>
      <c r="E6" s="133"/>
    </row>
    <row r="7" spans="1:5" ht="15.75" thickBot="1" x14ac:dyDescent="0.3">
      <c r="B7" s="2"/>
      <c r="C7" s="2"/>
      <c r="D7" s="2"/>
    </row>
    <row r="8" spans="1:5" ht="93" customHeight="1" x14ac:dyDescent="0.25">
      <c r="A8" s="59" t="s">
        <v>59</v>
      </c>
      <c r="B8" s="120" t="s">
        <v>79</v>
      </c>
      <c r="C8" s="120"/>
      <c r="D8" s="120"/>
      <c r="E8" s="121"/>
    </row>
    <row r="9" spans="1:5" ht="30" x14ac:dyDescent="0.25">
      <c r="A9" s="3" t="s">
        <v>11</v>
      </c>
      <c r="B9" s="4" t="s">
        <v>37</v>
      </c>
      <c r="C9" s="5" t="s">
        <v>38</v>
      </c>
      <c r="D9" s="122" t="s">
        <v>39</v>
      </c>
      <c r="E9" s="123"/>
    </row>
    <row r="10" spans="1:5" x14ac:dyDescent="0.25">
      <c r="A10" s="6" t="s">
        <v>40</v>
      </c>
      <c r="B10" s="75">
        <f>SUM('Campus Data Upload'!F9:F1048576)</f>
        <v>0</v>
      </c>
      <c r="C10" s="76">
        <f>SUM('Campus Data Upload'!G9:G1048576)</f>
        <v>0</v>
      </c>
      <c r="D10" s="124"/>
      <c r="E10" s="125"/>
    </row>
    <row r="11" spans="1:5" ht="15.75" thickBot="1" x14ac:dyDescent="0.3">
      <c r="A11" s="7" t="s">
        <v>41</v>
      </c>
      <c r="B11" s="77">
        <f>SUM('Campus Data Upload'!H9:H1048576)</f>
        <v>0</v>
      </c>
      <c r="C11" s="78">
        <f>SUM('Campus Data Upload'!I9:I1048576)</f>
        <v>0</v>
      </c>
      <c r="D11" s="126"/>
      <c r="E11" s="127"/>
    </row>
    <row r="12" spans="1:5" ht="15.75" thickBot="1" x14ac:dyDescent="0.3">
      <c r="A12" s="8" t="s">
        <v>42</v>
      </c>
      <c r="B12" s="9">
        <f>SUM(B10:B11)</f>
        <v>0</v>
      </c>
      <c r="C12" s="10">
        <f>SUM(C10:C11)</f>
        <v>0</v>
      </c>
      <c r="D12" s="118"/>
      <c r="E12" s="128"/>
    </row>
    <row r="13" spans="1:5" ht="15.75" thickBot="1" x14ac:dyDescent="0.3">
      <c r="B13" s="129"/>
      <c r="C13" s="129"/>
      <c r="D13" s="129"/>
    </row>
    <row r="14" spans="1:5" ht="48.75" customHeight="1" x14ac:dyDescent="0.25">
      <c r="A14" s="59" t="s">
        <v>43</v>
      </c>
      <c r="B14" s="120"/>
      <c r="C14" s="120"/>
      <c r="D14" s="120"/>
      <c r="E14" s="121"/>
    </row>
    <row r="15" spans="1:5" ht="30" x14ac:dyDescent="0.25">
      <c r="A15" s="11" t="s">
        <v>44</v>
      </c>
      <c r="B15" s="12" t="s">
        <v>45</v>
      </c>
      <c r="C15" s="65" t="s">
        <v>38</v>
      </c>
      <c r="D15" s="14" t="s">
        <v>46</v>
      </c>
      <c r="E15" s="15" t="s">
        <v>39</v>
      </c>
    </row>
    <row r="16" spans="1:5" ht="30" x14ac:dyDescent="0.25">
      <c r="A16" s="6" t="s">
        <v>47</v>
      </c>
      <c r="B16" s="75">
        <f>SUM('Campus Data Upload'!J9:J1048576)</f>
        <v>0</v>
      </c>
      <c r="C16" s="79">
        <f>SUM('Campus Data Upload'!K9:K1048576)</f>
        <v>0</v>
      </c>
      <c r="D16" s="83"/>
      <c r="E16" s="16"/>
    </row>
    <row r="17" spans="1:5" ht="46.5" customHeight="1" thickBot="1" x14ac:dyDescent="0.3">
      <c r="A17" s="6" t="s">
        <v>48</v>
      </c>
      <c r="B17" s="75">
        <f>SUM('Campus Data Upload'!L9:L1048576)</f>
        <v>0</v>
      </c>
      <c r="C17" s="76">
        <f>SUM('Campus Data Upload'!M9:M1048576)</f>
        <v>0</v>
      </c>
      <c r="D17" s="83"/>
      <c r="E17" s="16"/>
    </row>
    <row r="18" spans="1:5" ht="15.75" thickBot="1" x14ac:dyDescent="0.3">
      <c r="A18" s="17" t="s">
        <v>49</v>
      </c>
      <c r="B18" s="9">
        <f>SUM(B16:B16)</f>
        <v>0</v>
      </c>
      <c r="C18" s="10">
        <f>SUM(C16:C16)</f>
        <v>0</v>
      </c>
      <c r="D18" s="84"/>
      <c r="E18" s="18"/>
    </row>
    <row r="19" spans="1:5" ht="14.25" customHeight="1" thickBot="1" x14ac:dyDescent="0.3">
      <c r="A19" s="19"/>
      <c r="C19" s="20"/>
    </row>
    <row r="20" spans="1:5" ht="53.25" customHeight="1" x14ac:dyDescent="0.25">
      <c r="A20" s="59" t="s">
        <v>50</v>
      </c>
      <c r="B20" s="120" t="s">
        <v>51</v>
      </c>
      <c r="C20" s="120"/>
      <c r="D20" s="120"/>
      <c r="E20" s="121"/>
    </row>
    <row r="21" spans="1:5" ht="30" x14ac:dyDescent="0.25">
      <c r="A21" s="11" t="s">
        <v>44</v>
      </c>
      <c r="B21" s="12" t="s">
        <v>45</v>
      </c>
      <c r="C21" s="13" t="s">
        <v>38</v>
      </c>
      <c r="D21" s="12" t="s">
        <v>46</v>
      </c>
      <c r="E21" s="15" t="s">
        <v>39</v>
      </c>
    </row>
    <row r="22" spans="1:5" ht="30.75" thickBot="1" x14ac:dyDescent="0.3">
      <c r="A22" s="21" t="s">
        <v>52</v>
      </c>
      <c r="B22" s="80">
        <f>SUM('Campus Data Upload'!N9:N1048576)</f>
        <v>0</v>
      </c>
      <c r="C22" s="81">
        <f>SUM('Campus Data Upload'!O9:O1048576)</f>
        <v>0</v>
      </c>
      <c r="D22" s="80">
        <f>SUM('Campus Data Upload'!P9:P1048576)</f>
        <v>0</v>
      </c>
      <c r="E22" s="22"/>
    </row>
    <row r="23" spans="1:5" ht="14.25" customHeight="1" thickBot="1" x14ac:dyDescent="0.3">
      <c r="A23" s="23"/>
      <c r="C23" s="20"/>
      <c r="D23" s="24"/>
    </row>
    <row r="24" spans="1:5" ht="27" customHeight="1" x14ac:dyDescent="0.25">
      <c r="A24" s="60" t="s">
        <v>53</v>
      </c>
      <c r="B24" s="61"/>
      <c r="C24" s="62"/>
      <c r="D24" s="63"/>
      <c r="E24" s="64"/>
    </row>
    <row r="25" spans="1:5" ht="30" x14ac:dyDescent="0.25">
      <c r="A25" s="11" t="s">
        <v>44</v>
      </c>
      <c r="B25" s="12" t="s">
        <v>54</v>
      </c>
      <c r="C25" s="13" t="s">
        <v>38</v>
      </c>
      <c r="D25" s="12" t="s">
        <v>46</v>
      </c>
      <c r="E25" s="15" t="s">
        <v>39</v>
      </c>
    </row>
    <row r="26" spans="1:5" ht="30" x14ac:dyDescent="0.25">
      <c r="A26" s="6" t="s">
        <v>55</v>
      </c>
      <c r="B26" s="75">
        <f>SUM('Campus Data Upload'!Q9:Q1048576)</f>
        <v>0</v>
      </c>
      <c r="C26" s="76">
        <f>SUM('Campus Data Upload'!R9:R1048576)</f>
        <v>0</v>
      </c>
      <c r="D26" s="75">
        <f>SUM('Campus Data Upload'!S9:S1048576)</f>
        <v>0</v>
      </c>
      <c r="E26" s="16"/>
    </row>
    <row r="27" spans="1:5" ht="45" x14ac:dyDescent="0.25">
      <c r="A27" s="6" t="s">
        <v>56</v>
      </c>
      <c r="B27" s="75">
        <f>SUM('Campus Data Upload'!T9:T1048576)</f>
        <v>0</v>
      </c>
      <c r="C27" s="76">
        <f>SUM('Campus Data Upload'!U9:U1048576)</f>
        <v>0</v>
      </c>
      <c r="D27" s="75">
        <f>SUM('Campus Data Upload'!V9:V1048576)</f>
        <v>0</v>
      </c>
      <c r="E27" s="16"/>
    </row>
    <row r="28" spans="1:5" ht="45.75" thickBot="1" x14ac:dyDescent="0.3">
      <c r="A28" s="6" t="s">
        <v>57</v>
      </c>
      <c r="B28" s="75">
        <f>SUM('Campus Data Upload'!W9:W1048576)</f>
        <v>0</v>
      </c>
      <c r="C28" s="76">
        <f>SUM('Campus Data Upload'!X9:X1048576)</f>
        <v>0</v>
      </c>
      <c r="D28" s="83"/>
      <c r="E28" s="16"/>
    </row>
    <row r="29" spans="1:5" ht="15.75" thickBot="1" x14ac:dyDescent="0.3">
      <c r="A29" s="118" t="s">
        <v>42</v>
      </c>
      <c r="B29" s="119"/>
      <c r="C29" s="10">
        <f>SUM(C26:C28)</f>
        <v>0</v>
      </c>
      <c r="D29" s="25">
        <f>SUM(D26:D27)</f>
        <v>0</v>
      </c>
      <c r="E29" s="18"/>
    </row>
    <row r="30" spans="1:5" ht="14.25" customHeight="1" thickBot="1" x14ac:dyDescent="0.3">
      <c r="A30" s="23"/>
      <c r="C30" s="20"/>
    </row>
    <row r="31" spans="1:5" ht="26.25" customHeight="1" x14ac:dyDescent="0.25">
      <c r="A31" s="59" t="s">
        <v>62</v>
      </c>
      <c r="B31" s="61"/>
      <c r="C31" s="67"/>
    </row>
    <row r="32" spans="1:5" x14ac:dyDescent="0.25">
      <c r="A32" s="3" t="s">
        <v>58</v>
      </c>
      <c r="B32" s="70"/>
      <c r="C32" s="68" t="s">
        <v>38</v>
      </c>
    </row>
    <row r="33" spans="1:3" ht="45" x14ac:dyDescent="0.25">
      <c r="A33" s="6" t="s">
        <v>70</v>
      </c>
      <c r="B33" s="71"/>
      <c r="C33" s="82">
        <f>SUM('Campus Data Upload'!Y9:Y1048576)</f>
        <v>0</v>
      </c>
    </row>
    <row r="34" spans="1:3" x14ac:dyDescent="0.25">
      <c r="A34" s="6" t="s">
        <v>63</v>
      </c>
      <c r="B34" s="71"/>
      <c r="C34" s="88">
        <f>SUM('Campus Data Upload'!Y9:Y1048576)</f>
        <v>0</v>
      </c>
    </row>
    <row r="35" spans="1:3" x14ac:dyDescent="0.25">
      <c r="A35" s="6" t="s">
        <v>64</v>
      </c>
      <c r="B35" s="71"/>
      <c r="C35" s="88">
        <f>SUM('Campus Data Upload'!Y9:Y1048576)</f>
        <v>0</v>
      </c>
    </row>
    <row r="36" spans="1:3" ht="45.75" thickBot="1" x14ac:dyDescent="0.3">
      <c r="A36" s="89" t="s">
        <v>65</v>
      </c>
      <c r="B36" s="71"/>
      <c r="C36" s="88">
        <f>SUM('Campus Data Upload'!Y9:Y1048576)</f>
        <v>0</v>
      </c>
    </row>
    <row r="37" spans="1:3" ht="15.75" thickBot="1" x14ac:dyDescent="0.3">
      <c r="A37" s="118" t="s">
        <v>49</v>
      </c>
      <c r="B37" s="119"/>
      <c r="C37" s="69">
        <f>SUM(C32:C36)</f>
        <v>0</v>
      </c>
    </row>
  </sheetData>
  <mergeCells count="15">
    <mergeCell ref="B4:E4"/>
    <mergeCell ref="B5:E5"/>
    <mergeCell ref="B6:E6"/>
    <mergeCell ref="A2:E2"/>
    <mergeCell ref="A3:E3"/>
    <mergeCell ref="A37:B37"/>
    <mergeCell ref="B8:E8"/>
    <mergeCell ref="D9:E9"/>
    <mergeCell ref="D10:E10"/>
    <mergeCell ref="D11:E11"/>
    <mergeCell ref="D12:E12"/>
    <mergeCell ref="B13:D13"/>
    <mergeCell ref="B14:E14"/>
    <mergeCell ref="B20:E20"/>
    <mergeCell ref="A29:B29"/>
  </mergeCells>
  <conditionalFormatting sqref="A31">
    <cfRule type="expression" dxfId="2" priority="3">
      <formula>ISBLANK(#REF!)</formula>
    </cfRule>
  </conditionalFormatting>
  <conditionalFormatting sqref="A34:C35 B36:C36">
    <cfRule type="expression" dxfId="1" priority="2">
      <formula>ISBLANK(#REF!)</formula>
    </cfRule>
  </conditionalFormatting>
  <conditionalFormatting sqref="A33">
    <cfRule type="expression" dxfId="0" priority="1">
      <formula>ISBLANK(#REF!)</formula>
    </cfRule>
  </conditionalFormatting>
  <dataValidations count="3">
    <dataValidation type="whole" operator="greaterThanOrEqual" allowBlank="1" showInputMessage="1" showErrorMessage="1" sqref="B26:B28 C22:D22 B22:B23 C26:D27 C28 B16 B17:C17 B33:C33" xr:uid="{71D7050B-A516-4FF5-82C5-A04954EBE0C8}">
      <formula1>0</formula1>
    </dataValidation>
    <dataValidation type="whole" allowBlank="1" showInputMessage="1" showErrorMessage="1" sqref="B10:B11 C10" xr:uid="{7BC009B8-0ADF-4116-AF22-7C765083AD46}">
      <formula1>0</formula1>
      <formula2>10000000</formula2>
    </dataValidation>
    <dataValidation type="whole" operator="greaterThan" allowBlank="1" showInputMessage="1" showErrorMessage="1" sqref="B34:B36" xr:uid="{B629B451-9CEF-43F9-B676-5A5751EF64F1}">
      <formula1>0</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253995ABA45B4E86BB87EF7DF66138" ma:contentTypeVersion="14" ma:contentTypeDescription="Create a new document." ma:contentTypeScope="" ma:versionID="b77de56c5e6ed2a3597bdaf059c5dfab">
  <xsd:schema xmlns:xsd="http://www.w3.org/2001/XMLSchema" xmlns:xs="http://www.w3.org/2001/XMLSchema" xmlns:p="http://schemas.microsoft.com/office/2006/metadata/properties" xmlns:ns2="ce900897-5fa0-45d5-b257-cfed18d9b0a1" xmlns:ns3="fb7a7f77-57aa-46a2-9e2e-0d0f9f3cb140" targetNamespace="http://schemas.microsoft.com/office/2006/metadata/properties" ma:root="true" ma:fieldsID="a4cadc3a5346c01202452f513699a3f2" ns2:_="" ns3:_="">
    <xsd:import namespace="ce900897-5fa0-45d5-b257-cfed18d9b0a1"/>
    <xsd:import namespace="fb7a7f77-57aa-46a2-9e2e-0d0f9f3cb1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00897-5fa0-45d5-b257-cfed18d9b0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b7a77b5-e59d-49f3-97a2-3dde868dbe2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7a7f77-57aa-46a2-9e2e-0d0f9f3cb1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6439b2f-2518-413d-b14c-8afd6e980e4b}" ma:internalName="TaxCatchAll" ma:showField="CatchAllData" ma:web="fb7a7f77-57aa-46a2-9e2e-0d0f9f3cb1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e900897-5fa0-45d5-b257-cfed18d9b0a1">
      <Terms xmlns="http://schemas.microsoft.com/office/infopath/2007/PartnerControls"/>
    </lcf76f155ced4ddcb4097134ff3c332f>
    <TaxCatchAll xmlns="fb7a7f77-57aa-46a2-9e2e-0d0f9f3cb140" xsi:nil="true"/>
  </documentManagement>
</p:properties>
</file>

<file path=customXml/itemProps1.xml><?xml version="1.0" encoding="utf-8"?>
<ds:datastoreItem xmlns:ds="http://schemas.openxmlformats.org/officeDocument/2006/customXml" ds:itemID="{675B5210-7FE4-49C5-BBCB-6A3743EFCA79}"/>
</file>

<file path=customXml/itemProps2.xml><?xml version="1.0" encoding="utf-8"?>
<ds:datastoreItem xmlns:ds="http://schemas.openxmlformats.org/officeDocument/2006/customXml" ds:itemID="{90DFFA82-D18B-478A-B2BE-C8313DE80DDA}"/>
</file>

<file path=customXml/itemProps3.xml><?xml version="1.0" encoding="utf-8"?>
<ds:datastoreItem xmlns:ds="http://schemas.openxmlformats.org/officeDocument/2006/customXml" ds:itemID="{8784502E-1766-49E6-B4EC-216F5F4DAF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Campus Data Upload</vt:lpstr>
      <vt:lpstr>District Aggregate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2022-12-08T15:07:13Z</dcterms:created>
  <dcterms:modified xsi:type="dcterms:W3CDTF">2022-12-08T17:46:40Z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0x0101001C253995ABA45B4E86BB87EF7DF66138</vt:lpwstr>
  </property>
</Properties>
</file>