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heckCompatibility="1" defaultThemeVersion="124226"/>
  <bookViews>
    <workbookView xWindow="360" yWindow="75" windowWidth="17055" windowHeight="10830" activeTab="2"/>
  </bookViews>
  <sheets>
    <sheet name="Preliminary Notice" sheetId="1" r:id="rId1"/>
    <sheet name="Final &quot;Official&quot; Notice" sheetId="2" r:id="rId2"/>
    <sheet name="Final Chapter 41 Status List" sheetId="3" r:id="rId3"/>
  </sheets>
  <definedNames>
    <definedName name="REPORT3" localSheetId="1">'Final "Official" Notice'!$A$22:$N$411</definedName>
    <definedName name="REPORT3">'Preliminary Notice'!$A$22:$N$417</definedName>
  </definedNames>
  <calcPr calcId="125725"/>
</workbook>
</file>

<file path=xl/calcChain.xml><?xml version="1.0" encoding="utf-8"?>
<calcChain xmlns="http://schemas.openxmlformats.org/spreadsheetml/2006/main">
  <c r="J83" i="1"/>
  <c r="J84"/>
  <c r="J85"/>
  <c r="J86"/>
  <c r="J87"/>
  <c r="J88"/>
  <c r="J89"/>
  <c r="J90"/>
  <c r="J91"/>
  <c r="J92"/>
  <c r="J23"/>
  <c r="J93"/>
  <c r="J94"/>
  <c r="J95"/>
  <c r="J96"/>
  <c r="J97"/>
  <c r="J98"/>
  <c r="J24"/>
  <c r="J99"/>
  <c r="J25"/>
  <c r="J26"/>
  <c r="J100"/>
  <c r="J101"/>
  <c r="J102"/>
  <c r="J103"/>
  <c r="J104"/>
  <c r="J105"/>
  <c r="J106"/>
  <c r="J107"/>
  <c r="J108"/>
  <c r="J109"/>
  <c r="J110"/>
  <c r="J111"/>
  <c r="J112"/>
  <c r="J113"/>
  <c r="J114"/>
  <c r="J27"/>
  <c r="J115"/>
  <c r="J116"/>
  <c r="J117"/>
  <c r="J118"/>
  <c r="J119"/>
  <c r="J120"/>
  <c r="J121"/>
  <c r="J122"/>
  <c r="J123"/>
  <c r="J124"/>
  <c r="J125"/>
  <c r="J126"/>
  <c r="J127"/>
  <c r="J128"/>
  <c r="J129"/>
  <c r="J130"/>
  <c r="J131"/>
  <c r="J132"/>
  <c r="J28"/>
  <c r="J29"/>
  <c r="J133"/>
  <c r="J134"/>
  <c r="J135"/>
  <c r="J136"/>
  <c r="J137"/>
  <c r="J138"/>
  <c r="J139"/>
  <c r="J140"/>
  <c r="J141"/>
  <c r="J142"/>
  <c r="J143"/>
  <c r="J144"/>
  <c r="J145"/>
  <c r="J146"/>
  <c r="J147"/>
  <c r="J148"/>
  <c r="J149"/>
  <c r="J150"/>
  <c r="J30"/>
  <c r="J151"/>
  <c r="J152"/>
  <c r="J153"/>
  <c r="J31"/>
  <c r="J154"/>
  <c r="J32"/>
  <c r="J155"/>
  <c r="J156"/>
  <c r="J157"/>
  <c r="J158"/>
  <c r="J159"/>
  <c r="J160"/>
  <c r="J161"/>
  <c r="J162"/>
  <c r="J163"/>
  <c r="J33"/>
  <c r="J164"/>
  <c r="J165"/>
  <c r="J166"/>
  <c r="J167"/>
  <c r="J168"/>
  <c r="J169"/>
  <c r="J170"/>
  <c r="J171"/>
  <c r="J172"/>
  <c r="J173"/>
  <c r="J174"/>
  <c r="J175"/>
  <c r="J176"/>
  <c r="J177"/>
  <c r="J178"/>
  <c r="J34"/>
  <c r="J179"/>
  <c r="J180"/>
  <c r="J35"/>
  <c r="J181"/>
  <c r="J182"/>
  <c r="J183"/>
  <c r="J184"/>
  <c r="J36"/>
  <c r="J185"/>
  <c r="J186"/>
  <c r="J187"/>
  <c r="J188"/>
  <c r="J189"/>
  <c r="J190"/>
  <c r="J191"/>
  <c r="J192"/>
  <c r="J193"/>
  <c r="J194"/>
  <c r="J195"/>
  <c r="J196"/>
  <c r="J197"/>
  <c r="J37"/>
  <c r="J198"/>
  <c r="J199"/>
  <c r="J200"/>
  <c r="J201"/>
  <c r="J202"/>
  <c r="J203"/>
  <c r="J204"/>
  <c r="J38"/>
  <c r="J39"/>
  <c r="J205"/>
  <c r="J206"/>
  <c r="J207"/>
  <c r="J208"/>
  <c r="J209"/>
  <c r="J210"/>
  <c r="J211"/>
  <c r="J212"/>
  <c r="J213"/>
  <c r="J214"/>
  <c r="J215"/>
  <c r="J216"/>
  <c r="J217"/>
  <c r="J218"/>
  <c r="J40"/>
  <c r="J219"/>
  <c r="J220"/>
  <c r="J221"/>
  <c r="J222"/>
  <c r="J223"/>
  <c r="J224"/>
  <c r="J225"/>
  <c r="J41"/>
  <c r="J42"/>
  <c r="J226"/>
  <c r="J227"/>
  <c r="J228"/>
  <c r="J43"/>
  <c r="J229"/>
  <c r="J230"/>
  <c r="J231"/>
  <c r="J232"/>
  <c r="J233"/>
  <c r="J234"/>
  <c r="J235"/>
  <c r="J236"/>
  <c r="J237"/>
  <c r="J238"/>
  <c r="J239"/>
  <c r="J240"/>
  <c r="J241"/>
  <c r="J242"/>
  <c r="J243"/>
  <c r="J244"/>
  <c r="J245"/>
  <c r="J246"/>
  <c r="J247"/>
  <c r="J248"/>
  <c r="J249"/>
  <c r="J250"/>
  <c r="J251"/>
  <c r="J252"/>
  <c r="J253"/>
  <c r="J254"/>
  <c r="J255"/>
  <c r="J256"/>
  <c r="J257"/>
  <c r="J44"/>
  <c r="J258"/>
  <c r="J259"/>
  <c r="J260"/>
  <c r="J261"/>
  <c r="J262"/>
  <c r="J263"/>
  <c r="J264"/>
  <c r="J265"/>
  <c r="J266"/>
  <c r="J267"/>
  <c r="J268"/>
  <c r="J269"/>
  <c r="J270"/>
  <c r="J271"/>
  <c r="J272"/>
  <c r="J45"/>
  <c r="J46"/>
  <c r="J273"/>
  <c r="J47"/>
  <c r="J274"/>
  <c r="J275"/>
  <c r="J48"/>
  <c r="J49"/>
  <c r="J276"/>
  <c r="J277"/>
  <c r="J50"/>
  <c r="J278"/>
  <c r="J51"/>
  <c r="J279"/>
  <c r="J280"/>
  <c r="J281"/>
  <c r="J52"/>
  <c r="J282"/>
  <c r="J283"/>
  <c r="J284"/>
  <c r="J285"/>
  <c r="J286"/>
  <c r="J287"/>
  <c r="J288"/>
  <c r="J289"/>
  <c r="J290"/>
  <c r="J53"/>
  <c r="J291"/>
  <c r="J292"/>
  <c r="J293"/>
  <c r="J294"/>
  <c r="J295"/>
  <c r="J54"/>
  <c r="J296"/>
  <c r="J55"/>
  <c r="J297"/>
  <c r="J56"/>
  <c r="J298"/>
  <c r="J299"/>
  <c r="J300"/>
  <c r="J301"/>
  <c r="J57"/>
  <c r="J58"/>
  <c r="J302"/>
  <c r="J59"/>
  <c r="J303"/>
  <c r="J304"/>
  <c r="J305"/>
  <c r="J306"/>
  <c r="J307"/>
  <c r="J308"/>
  <c r="J60"/>
  <c r="J309"/>
  <c r="J310"/>
  <c r="J311"/>
  <c r="J312"/>
  <c r="J313"/>
  <c r="J61"/>
  <c r="J62"/>
  <c r="J63"/>
  <c r="J314"/>
  <c r="J315"/>
  <c r="J316"/>
  <c r="J317"/>
  <c r="J318"/>
  <c r="J319"/>
  <c r="J320"/>
  <c r="J321"/>
  <c r="J322"/>
  <c r="J323"/>
  <c r="J324"/>
  <c r="J325"/>
  <c r="J326"/>
  <c r="J327"/>
  <c r="J328"/>
  <c r="J329"/>
  <c r="J330"/>
  <c r="J331"/>
  <c r="J332"/>
  <c r="J333"/>
  <c r="J334"/>
  <c r="J335"/>
  <c r="J336"/>
  <c r="J64"/>
  <c r="J65"/>
  <c r="J337"/>
  <c r="J338"/>
  <c r="J66"/>
  <c r="J339"/>
  <c r="J340"/>
  <c r="J341"/>
  <c r="J342"/>
  <c r="J67"/>
  <c r="J343"/>
  <c r="J68"/>
  <c r="J344"/>
  <c r="J345"/>
  <c r="J346"/>
  <c r="J347"/>
  <c r="J348"/>
  <c r="J349"/>
  <c r="J69"/>
  <c r="J350"/>
  <c r="J351"/>
  <c r="J352"/>
  <c r="J353"/>
  <c r="J354"/>
  <c r="J355"/>
  <c r="J356"/>
  <c r="J70"/>
  <c r="J357"/>
  <c r="J358"/>
  <c r="J359"/>
  <c r="J360"/>
  <c r="J361"/>
  <c r="J362"/>
  <c r="J363"/>
  <c r="J364"/>
  <c r="J365"/>
  <c r="J366"/>
  <c r="J367"/>
  <c r="J71"/>
  <c r="J368"/>
  <c r="J369"/>
  <c r="J370"/>
  <c r="J371"/>
  <c r="J372"/>
  <c r="J72"/>
  <c r="J373"/>
  <c r="J374"/>
  <c r="J375"/>
  <c r="J376"/>
  <c r="J377"/>
  <c r="J378"/>
  <c r="J379"/>
  <c r="J73"/>
  <c r="J380"/>
  <c r="J381"/>
  <c r="J382"/>
  <c r="J383"/>
  <c r="J384"/>
  <c r="J385"/>
  <c r="J386"/>
  <c r="J387"/>
  <c r="J388"/>
  <c r="J389"/>
  <c r="J390"/>
  <c r="J391"/>
  <c r="J392"/>
  <c r="J393"/>
  <c r="J394"/>
  <c r="J395"/>
  <c r="J74"/>
  <c r="J396"/>
  <c r="J75"/>
  <c r="J76"/>
  <c r="J77"/>
  <c r="J397"/>
  <c r="J398"/>
  <c r="J399"/>
  <c r="J400"/>
  <c r="J401"/>
  <c r="J402"/>
  <c r="J403"/>
  <c r="J404"/>
  <c r="J405"/>
  <c r="J78"/>
  <c r="J406"/>
  <c r="J407"/>
  <c r="J408"/>
  <c r="J409"/>
  <c r="J410"/>
  <c r="J79"/>
  <c r="J411"/>
  <c r="J412"/>
  <c r="J413"/>
  <c r="J414"/>
  <c r="J415"/>
  <c r="J416"/>
  <c r="J417"/>
  <c r="J82"/>
  <c r="J81"/>
  <c r="J80"/>
  <c r="G81"/>
  <c r="G82"/>
  <c r="G83"/>
  <c r="G84"/>
  <c r="G85"/>
  <c r="G86"/>
  <c r="G87"/>
  <c r="G88"/>
  <c r="G89"/>
  <c r="G90"/>
  <c r="G91"/>
  <c r="G92"/>
  <c r="G23"/>
  <c r="G93"/>
  <c r="G94"/>
  <c r="G95"/>
  <c r="G96"/>
  <c r="G97"/>
  <c r="G98"/>
  <c r="G24"/>
  <c r="G99"/>
  <c r="G25"/>
  <c r="G26"/>
  <c r="G100"/>
  <c r="G101"/>
  <c r="G102"/>
  <c r="G103"/>
  <c r="G104"/>
  <c r="G105"/>
  <c r="G106"/>
  <c r="G107"/>
  <c r="G108"/>
  <c r="G109"/>
  <c r="G110"/>
  <c r="G111"/>
  <c r="G112"/>
  <c r="G113"/>
  <c r="G114"/>
  <c r="G27"/>
  <c r="G115"/>
  <c r="G116"/>
  <c r="G117"/>
  <c r="G118"/>
  <c r="G119"/>
  <c r="G120"/>
  <c r="G121"/>
  <c r="G122"/>
  <c r="G123"/>
  <c r="G124"/>
  <c r="G125"/>
  <c r="G126"/>
  <c r="G127"/>
  <c r="G128"/>
  <c r="G129"/>
  <c r="G130"/>
  <c r="G131"/>
  <c r="G132"/>
  <c r="G28"/>
  <c r="G29"/>
  <c r="G133"/>
  <c r="G134"/>
  <c r="G135"/>
  <c r="G136"/>
  <c r="G137"/>
  <c r="G138"/>
  <c r="G139"/>
  <c r="G140"/>
  <c r="G141"/>
  <c r="G142"/>
  <c r="G143"/>
  <c r="G144"/>
  <c r="G145"/>
  <c r="G146"/>
  <c r="G147"/>
  <c r="G148"/>
  <c r="G149"/>
  <c r="G150"/>
  <c r="G30"/>
  <c r="G151"/>
  <c r="G152"/>
  <c r="G153"/>
  <c r="G31"/>
  <c r="G154"/>
  <c r="G32"/>
  <c r="G155"/>
  <c r="G156"/>
  <c r="G157"/>
  <c r="G158"/>
  <c r="G159"/>
  <c r="G160"/>
  <c r="G161"/>
  <c r="G162"/>
  <c r="G163"/>
  <c r="G33"/>
  <c r="G164"/>
  <c r="G165"/>
  <c r="G166"/>
  <c r="G167"/>
  <c r="G168"/>
  <c r="G169"/>
  <c r="G170"/>
  <c r="G171"/>
  <c r="G172"/>
  <c r="G173"/>
  <c r="G174"/>
  <c r="G175"/>
  <c r="G176"/>
  <c r="G177"/>
  <c r="G178"/>
  <c r="G34"/>
  <c r="G179"/>
  <c r="G180"/>
  <c r="G35"/>
  <c r="G181"/>
  <c r="G182"/>
  <c r="G183"/>
  <c r="G184"/>
  <c r="G36"/>
  <c r="G185"/>
  <c r="G186"/>
  <c r="G187"/>
  <c r="G188"/>
  <c r="G189"/>
  <c r="G190"/>
  <c r="G191"/>
  <c r="G192"/>
  <c r="G193"/>
  <c r="G194"/>
  <c r="G195"/>
  <c r="G196"/>
  <c r="G197"/>
  <c r="G37"/>
  <c r="G198"/>
  <c r="G199"/>
  <c r="G200"/>
  <c r="G201"/>
  <c r="G202"/>
  <c r="G203"/>
  <c r="G204"/>
  <c r="G38"/>
  <c r="G39"/>
  <c r="G205"/>
  <c r="G206"/>
  <c r="G207"/>
  <c r="G208"/>
  <c r="G209"/>
  <c r="G210"/>
  <c r="G211"/>
  <c r="G212"/>
  <c r="G213"/>
  <c r="G214"/>
  <c r="G215"/>
  <c r="G216"/>
  <c r="G217"/>
  <c r="G218"/>
  <c r="G40"/>
  <c r="G219"/>
  <c r="G220"/>
  <c r="G221"/>
  <c r="G222"/>
  <c r="G223"/>
  <c r="G224"/>
  <c r="G225"/>
  <c r="G41"/>
  <c r="G42"/>
  <c r="G226"/>
  <c r="G227"/>
  <c r="G228"/>
  <c r="G43"/>
  <c r="G229"/>
  <c r="G230"/>
  <c r="G231"/>
  <c r="G232"/>
  <c r="G233"/>
  <c r="G234"/>
  <c r="G235"/>
  <c r="G236"/>
  <c r="G237"/>
  <c r="G238"/>
  <c r="G239"/>
  <c r="G240"/>
  <c r="G241"/>
  <c r="G242"/>
  <c r="G243"/>
  <c r="G244"/>
  <c r="G245"/>
  <c r="G246"/>
  <c r="G247"/>
  <c r="G248"/>
  <c r="G249"/>
  <c r="G250"/>
  <c r="G251"/>
  <c r="G252"/>
  <c r="G253"/>
  <c r="G254"/>
  <c r="G255"/>
  <c r="G256"/>
  <c r="G257"/>
  <c r="G44"/>
  <c r="G258"/>
  <c r="G259"/>
  <c r="G260"/>
  <c r="G261"/>
  <c r="G262"/>
  <c r="G263"/>
  <c r="G264"/>
  <c r="G265"/>
  <c r="G266"/>
  <c r="G267"/>
  <c r="G268"/>
  <c r="G269"/>
  <c r="G270"/>
  <c r="G271"/>
  <c r="G272"/>
  <c r="G45"/>
  <c r="G46"/>
  <c r="G273"/>
  <c r="G47"/>
  <c r="G274"/>
  <c r="G275"/>
  <c r="G48"/>
  <c r="G49"/>
  <c r="G276"/>
  <c r="G277"/>
  <c r="G50"/>
  <c r="G278"/>
  <c r="G51"/>
  <c r="G279"/>
  <c r="G280"/>
  <c r="G281"/>
  <c r="G52"/>
  <c r="G282"/>
  <c r="G283"/>
  <c r="G284"/>
  <c r="G285"/>
  <c r="G286"/>
  <c r="G287"/>
  <c r="G288"/>
  <c r="G289"/>
  <c r="G290"/>
  <c r="G53"/>
  <c r="G291"/>
  <c r="G292"/>
  <c r="G293"/>
  <c r="G294"/>
  <c r="G295"/>
  <c r="G54"/>
  <c r="G296"/>
  <c r="G55"/>
  <c r="G297"/>
  <c r="G56"/>
  <c r="G298"/>
  <c r="G299"/>
  <c r="G300"/>
  <c r="G301"/>
  <c r="G57"/>
  <c r="G58"/>
  <c r="G302"/>
  <c r="G59"/>
  <c r="G303"/>
  <c r="G304"/>
  <c r="G305"/>
  <c r="G306"/>
  <c r="G307"/>
  <c r="G308"/>
  <c r="G60"/>
  <c r="G309"/>
  <c r="G310"/>
  <c r="G311"/>
  <c r="G312"/>
  <c r="G313"/>
  <c r="G61"/>
  <c r="G62"/>
  <c r="G63"/>
  <c r="G314"/>
  <c r="G315"/>
  <c r="G316"/>
  <c r="G317"/>
  <c r="G318"/>
  <c r="G319"/>
  <c r="G320"/>
  <c r="G321"/>
  <c r="G322"/>
  <c r="G323"/>
  <c r="G324"/>
  <c r="G325"/>
  <c r="G326"/>
  <c r="G327"/>
  <c r="G328"/>
  <c r="G329"/>
  <c r="G330"/>
  <c r="G331"/>
  <c r="G332"/>
  <c r="G333"/>
  <c r="G334"/>
  <c r="G335"/>
  <c r="G336"/>
  <c r="G64"/>
  <c r="G65"/>
  <c r="G337"/>
  <c r="G338"/>
  <c r="G66"/>
  <c r="G339"/>
  <c r="G340"/>
  <c r="G341"/>
  <c r="G342"/>
  <c r="G67"/>
  <c r="G343"/>
  <c r="G68"/>
  <c r="G344"/>
  <c r="G345"/>
  <c r="G346"/>
  <c r="G347"/>
  <c r="G348"/>
  <c r="G349"/>
  <c r="G69"/>
  <c r="G350"/>
  <c r="G351"/>
  <c r="G352"/>
  <c r="G353"/>
  <c r="G354"/>
  <c r="G355"/>
  <c r="G356"/>
  <c r="G70"/>
  <c r="G357"/>
  <c r="G358"/>
  <c r="G359"/>
  <c r="G360"/>
  <c r="G361"/>
  <c r="G362"/>
  <c r="G363"/>
  <c r="G364"/>
  <c r="G365"/>
  <c r="G366"/>
  <c r="G367"/>
  <c r="G71"/>
  <c r="G368"/>
  <c r="G369"/>
  <c r="G370"/>
  <c r="G371"/>
  <c r="G372"/>
  <c r="G72"/>
  <c r="G373"/>
  <c r="G374"/>
  <c r="G375"/>
  <c r="G376"/>
  <c r="G377"/>
  <c r="G378"/>
  <c r="G379"/>
  <c r="G73"/>
  <c r="G380"/>
  <c r="G381"/>
  <c r="G382"/>
  <c r="G383"/>
  <c r="G384"/>
  <c r="G385"/>
  <c r="G386"/>
  <c r="G387"/>
  <c r="G388"/>
  <c r="G389"/>
  <c r="G390"/>
  <c r="G391"/>
  <c r="G392"/>
  <c r="G393"/>
  <c r="G394"/>
  <c r="G395"/>
  <c r="G74"/>
  <c r="G396"/>
  <c r="G75"/>
  <c r="G76"/>
  <c r="G77"/>
  <c r="G397"/>
  <c r="G398"/>
  <c r="G399"/>
  <c r="G400"/>
  <c r="G401"/>
  <c r="G402"/>
  <c r="G403"/>
  <c r="G404"/>
  <c r="G405"/>
  <c r="G78"/>
  <c r="G406"/>
  <c r="G407"/>
  <c r="G408"/>
  <c r="G409"/>
  <c r="G410"/>
  <c r="G79"/>
  <c r="G411"/>
  <c r="G412"/>
  <c r="G413"/>
  <c r="G414"/>
  <c r="G415"/>
  <c r="G416"/>
  <c r="G417"/>
  <c r="G80"/>
</calcChain>
</file>

<file path=xl/sharedStrings.xml><?xml version="1.0" encoding="utf-8"?>
<sst xmlns="http://schemas.openxmlformats.org/spreadsheetml/2006/main" count="1177" uniqueCount="429">
  <si>
    <t>CAYUGA ISD</t>
  </si>
  <si>
    <t>NECHES ISD</t>
  </si>
  <si>
    <t>ANDREWS ISD</t>
  </si>
  <si>
    <t>ARANSAS COUNTY ISD</t>
  </si>
  <si>
    <t>BELLVILLE ISD</t>
  </si>
  <si>
    <t>SEALY ISD</t>
  </si>
  <si>
    <t>MEDINA ISD</t>
  </si>
  <si>
    <t>BANDERA ISD</t>
  </si>
  <si>
    <t>PAWNEE ISD</t>
  </si>
  <si>
    <t>SALADO ISD</t>
  </si>
  <si>
    <t>ALAMO HEIGHTS ISD</t>
  </si>
  <si>
    <t>NORTH EAST ISD</t>
  </si>
  <si>
    <t>NORTHSIDE ISD</t>
  </si>
  <si>
    <t>JOHNSON CITY ISD</t>
  </si>
  <si>
    <t>BLANCO ISD</t>
  </si>
  <si>
    <t>BORDEN COUNTY ISD</t>
  </si>
  <si>
    <t>CLIFTON ISD</t>
  </si>
  <si>
    <t>IREDELL ISD</t>
  </si>
  <si>
    <t>CRANFILLS GAP ISD</t>
  </si>
  <si>
    <t>RED LICK ISD</t>
  </si>
  <si>
    <t>PLEASANT GROVE ISD</t>
  </si>
  <si>
    <t>BRAZOSPORT ISD</t>
  </si>
  <si>
    <t>SWEENY ISD</t>
  </si>
  <si>
    <t>COLLEGE STATION ISD</t>
  </si>
  <si>
    <t>MAY ISD</t>
  </si>
  <si>
    <t>BROOKESMITH ISD</t>
  </si>
  <si>
    <t>CALDWELL ISD</t>
  </si>
  <si>
    <t>BURNET CISD</t>
  </si>
  <si>
    <t>MARBLE FALLS ISD</t>
  </si>
  <si>
    <t>PRAIRIE LEA ISD</t>
  </si>
  <si>
    <t>CALHOUN COUNTY ISD</t>
  </si>
  <si>
    <t>EULA ISD</t>
  </si>
  <si>
    <t>POINT ISABEL ISD</t>
  </si>
  <si>
    <t>PANHANDLE ISD</t>
  </si>
  <si>
    <t>WHITE DEER ISD</t>
  </si>
  <si>
    <t>QUEEN CITY ISD</t>
  </si>
  <si>
    <t>BARBERS HILL ISD</t>
  </si>
  <si>
    <t>MIDWAY ISD</t>
  </si>
  <si>
    <t>WHITEFACE CISD</t>
  </si>
  <si>
    <t>ROBERT LEE ISD</t>
  </si>
  <si>
    <t>PANTHER CREEK CISD</t>
  </si>
  <si>
    <t>ALLEN ISD</t>
  </si>
  <si>
    <t>FRISCO ISD</t>
  </si>
  <si>
    <t>MCKINNEY ISD</t>
  </si>
  <si>
    <t>PLANO ISD</t>
  </si>
  <si>
    <t>PROSPER ISD</t>
  </si>
  <si>
    <t>WYLIE ISD</t>
  </si>
  <si>
    <t>LOVEJOY ISD</t>
  </si>
  <si>
    <t>COLUMBUS ISD</t>
  </si>
  <si>
    <t>WEIMAR ISD</t>
  </si>
  <si>
    <t>NEW BRAUNFELS ISD</t>
  </si>
  <si>
    <t>COMAL ISD</t>
  </si>
  <si>
    <t>EDEN CISD</t>
  </si>
  <si>
    <t>PAINT ROCK ISD</t>
  </si>
  <si>
    <t>MUENSTER ISD</t>
  </si>
  <si>
    <t>CALLISBURG ISD</t>
  </si>
  <si>
    <t>ERA ISD</t>
  </si>
  <si>
    <t>LINDSAY ISD</t>
  </si>
  <si>
    <t>WALNUT BEND ISD</t>
  </si>
  <si>
    <t>SIVELLS BEND ISD</t>
  </si>
  <si>
    <t>CRANE ISD</t>
  </si>
  <si>
    <t>CROCKETT COUNTY CONSOLIDATED C</t>
  </si>
  <si>
    <t>LORENZO ISD</t>
  </si>
  <si>
    <t>CULBERSON COUNTY-ALLAMOORE ISD</t>
  </si>
  <si>
    <t>TEXLINE ISD</t>
  </si>
  <si>
    <t>CARROLLTON-FARMERS BRANCH ISD</t>
  </si>
  <si>
    <t>DALLAS ISD</t>
  </si>
  <si>
    <t>HIGHLAND PARK ISD</t>
  </si>
  <si>
    <t>RICHARDSON ISD</t>
  </si>
  <si>
    <t>SUNNYVALE ISD</t>
  </si>
  <si>
    <t>COPPELL ISD</t>
  </si>
  <si>
    <t>DAWSON ISD</t>
  </si>
  <si>
    <t>KLONDIKE ISD</t>
  </si>
  <si>
    <t>SANDS CISD</t>
  </si>
  <si>
    <t>WALCOTT ISD</t>
  </si>
  <si>
    <t>DENTON ISD</t>
  </si>
  <si>
    <t>LEWISVILLE ISD</t>
  </si>
  <si>
    <t>PONDER ISD</t>
  </si>
  <si>
    <t>ARGYLE ISD</t>
  </si>
  <si>
    <t>NORTHWEST ISD</t>
  </si>
  <si>
    <t>CUERO ISD</t>
  </si>
  <si>
    <t>NORDHEIM ISD</t>
  </si>
  <si>
    <t>YORKTOWN ISD</t>
  </si>
  <si>
    <t>WESTHOFF ISD</t>
  </si>
  <si>
    <t>MEYERSVILLE ISD</t>
  </si>
  <si>
    <t>SPUR ISD</t>
  </si>
  <si>
    <t>CARRIZO SPRINGS CISD</t>
  </si>
  <si>
    <t>RAMIREZ CSD</t>
  </si>
  <si>
    <t>BENAVIDES ISD</t>
  </si>
  <si>
    <t>CISCO ISD</t>
  </si>
  <si>
    <t>ECTOR COUNTY ISD</t>
  </si>
  <si>
    <t>ROCKSPRINGS ISD</t>
  </si>
  <si>
    <t>NUECES CANYON CISD</t>
  </si>
  <si>
    <t>THREE WAY ISD</t>
  </si>
  <si>
    <t>BLUFF DALE ISD</t>
  </si>
  <si>
    <t>HUCKABAY ISD</t>
  </si>
  <si>
    <t>LINGLEVILLE ISD</t>
  </si>
  <si>
    <t>MORGAN MILL ISD</t>
  </si>
  <si>
    <t>WESTPHALIA ISD</t>
  </si>
  <si>
    <t>FLATONIA ISD</t>
  </si>
  <si>
    <t>LA GRANGE ISD</t>
  </si>
  <si>
    <t>SCHULENBURG ISD</t>
  </si>
  <si>
    <t>FAYETTEVILLE ISD</t>
  </si>
  <si>
    <t>ROUND TOP-CARMINE ISD</t>
  </si>
  <si>
    <t>CROWELL ISD</t>
  </si>
  <si>
    <t>LAMAR CISD</t>
  </si>
  <si>
    <t>STAFFORD MSD</t>
  </si>
  <si>
    <t>MOUNT VERNON ISD</t>
  </si>
  <si>
    <t>FAIRFIELD ISD</t>
  </si>
  <si>
    <t>TEAGUE ISD</t>
  </si>
  <si>
    <t>DEW ISD</t>
  </si>
  <si>
    <t>LOOP ISD</t>
  </si>
  <si>
    <t>SEMINOLE ISD</t>
  </si>
  <si>
    <t>GALVESTON ISD</t>
  </si>
  <si>
    <t>HIGH ISLAND ISD</t>
  </si>
  <si>
    <t>LA MARQUE ISD</t>
  </si>
  <si>
    <t>TEXAS CITY ISD</t>
  </si>
  <si>
    <t>CLEAR CREEK ISD</t>
  </si>
  <si>
    <t>FRIENDSWOOD ISD</t>
  </si>
  <si>
    <t>POST ISD</t>
  </si>
  <si>
    <t>SOUTHLAND ISD</t>
  </si>
  <si>
    <t>DOSS CONSOLIDATED CSD</t>
  </si>
  <si>
    <t>FREDERICKSBURG ISD</t>
  </si>
  <si>
    <t>HARPER ISD</t>
  </si>
  <si>
    <t>GLASSCOCK COUNTY ISD</t>
  </si>
  <si>
    <t>GOLIAD ISD</t>
  </si>
  <si>
    <t>GONZALES ISD</t>
  </si>
  <si>
    <t>WAELDER ISD</t>
  </si>
  <si>
    <t>LEFORS ISD</t>
  </si>
  <si>
    <t>GRANDVIEW-HOPKINS ISD</t>
  </si>
  <si>
    <t>POTTSBORO ISD</t>
  </si>
  <si>
    <t>S AND S CISD</t>
  </si>
  <si>
    <t>KILGORE ISD</t>
  </si>
  <si>
    <t>LONGVIEW ISD</t>
  </si>
  <si>
    <t>ANDERSON-SHIRO CISD</t>
  </si>
  <si>
    <t>IOLA ISD</t>
  </si>
  <si>
    <t>NAVASOTA ISD</t>
  </si>
  <si>
    <t>RICHARDS ISD</t>
  </si>
  <si>
    <t>MARION ISD</t>
  </si>
  <si>
    <t>ABERNATHY ISD</t>
  </si>
  <si>
    <t>COTTON CENTER ISD</t>
  </si>
  <si>
    <t>GRUVER ISD</t>
  </si>
  <si>
    <t>PRINGLE-MORSE CISD</t>
  </si>
  <si>
    <t>CHILLICOTHE ISD</t>
  </si>
  <si>
    <t>HARDIN-JEFFERSON ISD</t>
  </si>
  <si>
    <t>DEER PARK ISD</t>
  </si>
  <si>
    <t>GOOSE CREEK CISD</t>
  </si>
  <si>
    <t>HOUSTON ISD</t>
  </si>
  <si>
    <t>LA PORTE ISD</t>
  </si>
  <si>
    <t>SPRING BRANCH ISD</t>
  </si>
  <si>
    <t>TOMBALL ISD</t>
  </si>
  <si>
    <t>SHELDON ISD</t>
  </si>
  <si>
    <t>KARNACK ISD</t>
  </si>
  <si>
    <t>MARSHALL ISD</t>
  </si>
  <si>
    <t>WASKOM ISD</t>
  </si>
  <si>
    <t>HALLSVILLE ISD</t>
  </si>
  <si>
    <t>ELYSIAN FIELDS ISD</t>
  </si>
  <si>
    <t>CHANNING ISD</t>
  </si>
  <si>
    <t>HARTLEY ISD</t>
  </si>
  <si>
    <t>PAINT CREEK ISD</t>
  </si>
  <si>
    <t>SAN MARCOS CISD</t>
  </si>
  <si>
    <t>DRIPPING SPRINGS ISD</t>
  </si>
  <si>
    <t>WIMBERLEY ISD</t>
  </si>
  <si>
    <t>CANADIAN ISD</t>
  </si>
  <si>
    <t>MALAKOFF ISD</t>
  </si>
  <si>
    <t>MURCHISON ISD</t>
  </si>
  <si>
    <t>LAPOYNOR ISD</t>
  </si>
  <si>
    <t>MALONE ISD</t>
  </si>
  <si>
    <t>LEVELLAND ISD</t>
  </si>
  <si>
    <t>SUNDOWN ISD</t>
  </si>
  <si>
    <t>WHITHARRAL ISD</t>
  </si>
  <si>
    <t>GRANBURY ISD</t>
  </si>
  <si>
    <t>LIPAN ISD</t>
  </si>
  <si>
    <t>GRAPELAND ISD</t>
  </si>
  <si>
    <t>LOVELADY ISD</t>
  </si>
  <si>
    <t>BIG SPRING ISD</t>
  </si>
  <si>
    <t>COAHOMA ISD</t>
  </si>
  <si>
    <t>FORSAN ISD</t>
  </si>
  <si>
    <t>PLEMONS-STINNETT-PHILLIPS CISD</t>
  </si>
  <si>
    <t>SPRING CREEK ISD</t>
  </si>
  <si>
    <t>IRION COUNTY ISD</t>
  </si>
  <si>
    <t>BRYSON ISD</t>
  </si>
  <si>
    <t>JACKSBORO ISD</t>
  </si>
  <si>
    <t>PERRIN-WHITT CISD</t>
  </si>
  <si>
    <t>INDUSTRIAL ISD</t>
  </si>
  <si>
    <t>BROOKELAND ISD</t>
  </si>
  <si>
    <t>EVADALE ISD</t>
  </si>
  <si>
    <t>NEDERLAND ISD</t>
  </si>
  <si>
    <t>PORT ARTHUR ISD</t>
  </si>
  <si>
    <t>PORT NECHES-GROVES ISD</t>
  </si>
  <si>
    <t>BEAUMONT ISD</t>
  </si>
  <si>
    <t>SABINE PASS ISD</t>
  </si>
  <si>
    <t>HAMSHIRE-FANNETT ISD</t>
  </si>
  <si>
    <t>LA GLORIA ISD</t>
  </si>
  <si>
    <t>ALVARADO ISD</t>
  </si>
  <si>
    <t>CLEBURNE ISD</t>
  </si>
  <si>
    <t>GODLEY ISD</t>
  </si>
  <si>
    <t>KARNES CITY ISD</t>
  </si>
  <si>
    <t>KENEDY ISD</t>
  </si>
  <si>
    <t>RUNGE ISD</t>
  </si>
  <si>
    <t>FALLS CITY ISD</t>
  </si>
  <si>
    <t>BOERNE ISD</t>
  </si>
  <si>
    <t>COMFORT ISD</t>
  </si>
  <si>
    <t>KENEDY COUNTY WIDE CSD</t>
  </si>
  <si>
    <t>JAYTON-GIRARD ISD</t>
  </si>
  <si>
    <t>HUNT ISD</t>
  </si>
  <si>
    <t>KERRVILLE ISD</t>
  </si>
  <si>
    <t>INGRAM ISD</t>
  </si>
  <si>
    <t>DIVIDE ISD</t>
  </si>
  <si>
    <t>GUTHRIE CSD</t>
  </si>
  <si>
    <t>RIVIERA ISD</t>
  </si>
  <si>
    <t>SANTA GERTRUDIS ISD</t>
  </si>
  <si>
    <t>BENJAMIN ISD</t>
  </si>
  <si>
    <t>CHISUM ISD</t>
  </si>
  <si>
    <t>SUDAN ISD</t>
  </si>
  <si>
    <t>COTULLA ISD</t>
  </si>
  <si>
    <t>HALLETTSVILLE ISD</t>
  </si>
  <si>
    <t>MOULTON ISD</t>
  </si>
  <si>
    <t>SHINER ISD</t>
  </si>
  <si>
    <t>VYSEHRAD ISD</t>
  </si>
  <si>
    <t>SWEET HOME ISD</t>
  </si>
  <si>
    <t>EZZELL ISD</t>
  </si>
  <si>
    <t>DIME BOX ISD</t>
  </si>
  <si>
    <t>CENTERVILLE ISD</t>
  </si>
  <si>
    <t>NORMANGEE ISD</t>
  </si>
  <si>
    <t>OAKWOOD ISD</t>
  </si>
  <si>
    <t>LEON ISD</t>
  </si>
  <si>
    <t>DEVERS ISD</t>
  </si>
  <si>
    <t>HULL-DAISETTA ISD</t>
  </si>
  <si>
    <t>LIBERTY ISD</t>
  </si>
  <si>
    <t>GROESBECK ISD</t>
  </si>
  <si>
    <t>BOOKER ISD</t>
  </si>
  <si>
    <t>FOLLETT ISD</t>
  </si>
  <si>
    <t>HIGGINS ISD</t>
  </si>
  <si>
    <t>DARROUZETT ISD</t>
  </si>
  <si>
    <t>GEORGE WEST ISD</t>
  </si>
  <si>
    <t>THREE RIVERS ISD</t>
  </si>
  <si>
    <t>LLANO ISD</t>
  </si>
  <si>
    <t>NORTH ZULCH ISD</t>
  </si>
  <si>
    <t>STANTON ISD</t>
  </si>
  <si>
    <t>GRADY ISD</t>
  </si>
  <si>
    <t>TIDEHAVEN ISD</t>
  </si>
  <si>
    <t>MATAGORDA ISD</t>
  </si>
  <si>
    <t>PALACIOS ISD</t>
  </si>
  <si>
    <t>VAN VLECK ISD</t>
  </si>
  <si>
    <t>ROCHELLE ISD</t>
  </si>
  <si>
    <t>LOHN ISD</t>
  </si>
  <si>
    <t>RIESEL ISD</t>
  </si>
  <si>
    <t>HALLSBURG ISD</t>
  </si>
  <si>
    <t>MCMULLEN COUNTY ISD</t>
  </si>
  <si>
    <t>MIDLAND ISD</t>
  </si>
  <si>
    <t>GREENWOOD ISD</t>
  </si>
  <si>
    <t>GAUSE ISD</t>
  </si>
  <si>
    <t>ROCKDALE ISD</t>
  </si>
  <si>
    <t>STAR ISD</t>
  </si>
  <si>
    <t>LORAINE ISD</t>
  </si>
  <si>
    <t>WESTBROOK ISD</t>
  </si>
  <si>
    <t>BOWIE ISD</t>
  </si>
  <si>
    <t>GOLD BURG ISD</t>
  </si>
  <si>
    <t>MONTAGUE ISD</t>
  </si>
  <si>
    <t>PRAIRIE VALLEY ISD</t>
  </si>
  <si>
    <t>FORESTBURG ISD</t>
  </si>
  <si>
    <t>SAINT JO ISD</t>
  </si>
  <si>
    <t>CONROE ISD</t>
  </si>
  <si>
    <t>MONTGOMERY ISD</t>
  </si>
  <si>
    <t>DUMAS ISD</t>
  </si>
  <si>
    <t>SUNRAY ISD</t>
  </si>
  <si>
    <t>DAINGERFIELD-LONE STAR ISD</t>
  </si>
  <si>
    <t>CHIRENO ISD</t>
  </si>
  <si>
    <t>CUSHING ISD</t>
  </si>
  <si>
    <t>MILDRED ISD</t>
  </si>
  <si>
    <t>BURKEVILLE ISD</t>
  </si>
  <si>
    <t>DEWEYVILLE ISD</t>
  </si>
  <si>
    <t>BLACKWELL CISD</t>
  </si>
  <si>
    <t>HIGHLAND ISD</t>
  </si>
  <si>
    <t>BISHOP CISD</t>
  </si>
  <si>
    <t>DRISCOLL ISD</t>
  </si>
  <si>
    <t>LONDON ISD</t>
  </si>
  <si>
    <t>PORT ARANSAS ISD</t>
  </si>
  <si>
    <t>TULOSO-MIDWAY ISD</t>
  </si>
  <si>
    <t>FLOUR BLUFF ISD</t>
  </si>
  <si>
    <t>PERRYTON ISD</t>
  </si>
  <si>
    <t>WILDORADO ISD</t>
  </si>
  <si>
    <t>WEST ORANGE-COVE CISD</t>
  </si>
  <si>
    <t>GORDON ISD</t>
  </si>
  <si>
    <t>GRAFORD ISD</t>
  </si>
  <si>
    <t>SANTO ISD</t>
  </si>
  <si>
    <t>PALO PINTO ISD</t>
  </si>
  <si>
    <t>BECKVILLE ISD</t>
  </si>
  <si>
    <t>CARTHAGE ISD</t>
  </si>
  <si>
    <t>GARY ISD</t>
  </si>
  <si>
    <t>WEATHERFORD ISD</t>
  </si>
  <si>
    <t>MILLSAP ISD</t>
  </si>
  <si>
    <t>ALEDO ISD</t>
  </si>
  <si>
    <t>BROCK ISD</t>
  </si>
  <si>
    <t>GARNER ISD</t>
  </si>
  <si>
    <t>BUENA VISTA ISD</t>
  </si>
  <si>
    <t>FORT STOCKTON ISD</t>
  </si>
  <si>
    <t>IRAAN-SHEFFIELD ISD</t>
  </si>
  <si>
    <t>BIG SANDY ISD</t>
  </si>
  <si>
    <t>GOODRICH ISD</t>
  </si>
  <si>
    <t>LEGGETT ISD</t>
  </si>
  <si>
    <t>ONALASKA ISD</t>
  </si>
  <si>
    <t>BUSHLAND ISD</t>
  </si>
  <si>
    <t>CANYON ISD</t>
  </si>
  <si>
    <t>REAGAN COUNTY ISD</t>
  </si>
  <si>
    <t>LEAKEY ISD</t>
  </si>
  <si>
    <t>PECOS-BARSTOW-TOYAH ISD</t>
  </si>
  <si>
    <t>AUSTWELL-TIVOLI ISD</t>
  </si>
  <si>
    <t>REFUGIO ISD</t>
  </si>
  <si>
    <t>MIAMI ISD</t>
  </si>
  <si>
    <t>BREMOND ISD</t>
  </si>
  <si>
    <t>CALVERT ISD</t>
  </si>
  <si>
    <t>FRANKLIN ISD</t>
  </si>
  <si>
    <t>HEARNE ISD</t>
  </si>
  <si>
    <t>MUMFORD ISD</t>
  </si>
  <si>
    <t>ROCKWALL ISD</t>
  </si>
  <si>
    <t>HENDERSON ISD</t>
  </si>
  <si>
    <t>LANEVILLE ISD</t>
  </si>
  <si>
    <t>TATUM ISD</t>
  </si>
  <si>
    <t>WEST RUSK ISD</t>
  </si>
  <si>
    <t>HEMPHILL ISD</t>
  </si>
  <si>
    <t>SAN AUGUSTINE ISD</t>
  </si>
  <si>
    <t>COLDSPRING-OAKHURST CISD</t>
  </si>
  <si>
    <t>INGLESIDE ISD</t>
  </si>
  <si>
    <t>SCHLEICHER ISD</t>
  </si>
  <si>
    <t>HERMLEIGH ISD</t>
  </si>
  <si>
    <t>SNYDER ISD</t>
  </si>
  <si>
    <t>IRA ISD</t>
  </si>
  <si>
    <t>ALBANY ISD</t>
  </si>
  <si>
    <t>MORAN ISD</t>
  </si>
  <si>
    <t>EXCELSIOR ISD</t>
  </si>
  <si>
    <t>TEXHOMA ISD</t>
  </si>
  <si>
    <t>STRATFORD ISD</t>
  </si>
  <si>
    <t>TYLER ISD</t>
  </si>
  <si>
    <t>GLEN ROSE ISD</t>
  </si>
  <si>
    <t>SAN ISIDRO ISD</t>
  </si>
  <si>
    <t>BRECKENRIDGE ISD</t>
  </si>
  <si>
    <t>STERLING CITY ISD</t>
  </si>
  <si>
    <t>ASPERMONT ISD</t>
  </si>
  <si>
    <t>SONORA ISD</t>
  </si>
  <si>
    <t>GRAPEVINE-COLLEYVILLE ISD</t>
  </si>
  <si>
    <t>AZLE ISD</t>
  </si>
  <si>
    <t>HURST-EULESS-BEDFORD ISD</t>
  </si>
  <si>
    <t>CARROLL ISD</t>
  </si>
  <si>
    <t>TRENT ISD</t>
  </si>
  <si>
    <t>TERRELL COUNTY ISD</t>
  </si>
  <si>
    <t>BROWNFIELD ISD</t>
  </si>
  <si>
    <t>WELLMAN-UNION CISD</t>
  </si>
  <si>
    <t>THROCKMORTON ISD</t>
  </si>
  <si>
    <t>CHRISTOVAL ISD</t>
  </si>
  <si>
    <t>VERIBEST ISD</t>
  </si>
  <si>
    <t>AUSTIN ISD</t>
  </si>
  <si>
    <t>EANES ISD</t>
  </si>
  <si>
    <t>LAGO VISTA ISD</t>
  </si>
  <si>
    <t>LAKE TRAVIS ISD</t>
  </si>
  <si>
    <t>WOODVILLE ISD</t>
  </si>
  <si>
    <t>MCCAMEY ISD</t>
  </si>
  <si>
    <t>RANKIN ISD</t>
  </si>
  <si>
    <t>UTOPIA ISD</t>
  </si>
  <si>
    <t>COMSTOCK ISD</t>
  </si>
  <si>
    <t>NURSERY ISD</t>
  </si>
  <si>
    <t>MONAHANS-WICKETT-PYOTE ISD</t>
  </si>
  <si>
    <t>GRANDFALLS-ROYALTY ISD</t>
  </si>
  <si>
    <t>BRENHAM ISD</t>
  </si>
  <si>
    <t>BURTON ISD</t>
  </si>
  <si>
    <t>WEBB CISD</t>
  </si>
  <si>
    <t>WHARTON ISD</t>
  </si>
  <si>
    <t>LOUISE ISD</t>
  </si>
  <si>
    <t>WHEELER ISD</t>
  </si>
  <si>
    <t>KELTON ISD</t>
  </si>
  <si>
    <t>FORT ELLIOTT CISD</t>
  </si>
  <si>
    <t>ELECTRA ISD</t>
  </si>
  <si>
    <t>HARROLD ISD</t>
  </si>
  <si>
    <t>GEORGETOWN ISD</t>
  </si>
  <si>
    <t>JARRELL ISD</t>
  </si>
  <si>
    <t>LIBERTY HILL ISD</t>
  </si>
  <si>
    <t>ROUND ROCK ISD</t>
  </si>
  <si>
    <t>LEANDER ISD</t>
  </si>
  <si>
    <t>COUPLAND ISD</t>
  </si>
  <si>
    <t>KERMIT ISD</t>
  </si>
  <si>
    <t>WINK-LOVING ISD</t>
  </si>
  <si>
    <t>BOYD ISD</t>
  </si>
  <si>
    <t>BRIDGEPORT ISD</t>
  </si>
  <si>
    <t>CHICO ISD</t>
  </si>
  <si>
    <t>DECATUR ISD</t>
  </si>
  <si>
    <t>SLIDELL ISD</t>
  </si>
  <si>
    <t>HAWKINS ISD</t>
  </si>
  <si>
    <t>YANTIS ISD</t>
  </si>
  <si>
    <t>DENVER CITY ISD</t>
  </si>
  <si>
    <t>PLAINS ISD</t>
  </si>
  <si>
    <t>OLNEY ISD</t>
  </si>
  <si>
    <t>ZAPATA COUNTY ISD</t>
  </si>
  <si>
    <t>CDN</t>
  </si>
  <si>
    <t>District Name</t>
  </si>
  <si>
    <t>Transfers In</t>
  </si>
  <si>
    <t>Transfer WADA</t>
  </si>
  <si>
    <t>LIST 1 Wealth/WADA (assuming NO tuition charged for transfers)</t>
  </si>
  <si>
    <t>LIST 2 Wealth/WADA (assuming tuition IS charged for transfers)</t>
  </si>
  <si>
    <t>2012 Property Value</t>
  </si>
  <si>
    <t>Chapter 41 Wealth Equalization</t>
  </si>
  <si>
    <t>Preliminary Potential Chapter 41 Status Notification List</t>
  </si>
  <si>
    <t>Important Notes:</t>
  </si>
  <si>
    <t xml:space="preserve">1. The Texas Education Agency (TEA) provides preliminary notification of potential Chapter 41 status annually in April so that any school district that needs to proceed with its tax ratification process before the official July 15 notification can plan for the election. </t>
  </si>
  <si>
    <t>2. Annually in July, the TEA provides official notification to districts with property wealth per student in weighted average daily attendance (WADA) that is above the equalized wealth level of $319,500 established by the Texas Education Code, §41.002(a)(3). Once a district receives official notice of Chapter 41 status, it must notify the TEA of whether it charges tuition.</t>
  </si>
  <si>
    <t>COUNT:</t>
  </si>
  <si>
    <t>Compiled on 4-18-2013</t>
  </si>
  <si>
    <t>3. The following list shows all school districts that received preliminary notification of potential Chapter 41 status, including those that charge tuition. The estimates are based on preliminary property values provided by the Texas Comptroller's Property Tax Assistance Division for tax year 2012 and the projected number of resident WADA for the 2013–2014 school year.</t>
  </si>
  <si>
    <t xml:space="preserve">4. Districts appearing on this list do not necessarily owe recapture. A list of the Chapter 41 recapture paid by districts from 1994–2012 is available on the Chapter 41 Wealth Equalization web page at http://www.tea.state.tx.us/index2.aspx?id=6796&amp;menu_id=645&amp;menu_id2=789. </t>
  </si>
  <si>
    <t>School Year 2013–2014</t>
  </si>
  <si>
    <t>Compiled on 7-16-2013</t>
  </si>
  <si>
    <t>3. The following list shows all school districts that were officially notified in July (see note 2), including those that charge tuition. The estimates are based on the property value certified by the Texas Comptroller's Property Tax Assistance Division for tax year 2012 and the projected number of resident WADA for the 2013–2014 school year.</t>
  </si>
  <si>
    <t>Final Official Chapter 41 Status Notification List</t>
  </si>
  <si>
    <t>WEST RUSK COUNTY CONSOLIDATED</t>
  </si>
  <si>
    <t>GROOM ISD</t>
  </si>
  <si>
    <t>MCLEAN ISD</t>
  </si>
  <si>
    <t>ADRIAN ISD</t>
  </si>
  <si>
    <t>2012–2013 Chapter 42 WADA</t>
  </si>
  <si>
    <t>2013–2014 Chapter 42 Estimated WADA</t>
  </si>
  <si>
    <t>2012–2013 Enrollment</t>
  </si>
  <si>
    <t>WADA to Enrollment Ratio</t>
  </si>
  <si>
    <t>2013–2014 Chapter 41 WADA</t>
  </si>
  <si>
    <t>FLAG 1 set to 1 if LIST 1 is &gt; or = $319,500</t>
  </si>
  <si>
    <t>FLAG 2 set to 1 if LIST 2 is &gt; or = $319,500</t>
  </si>
  <si>
    <r>
      <t xml:space="preserve">4. Districts appearing on this list do not necessarily owe recapture. The amount of recapture owed by a particular district, if any, can be found on the 2013–2014 </t>
    </r>
    <r>
      <rPr>
        <i/>
        <sz val="12"/>
        <rFont val="Arial"/>
        <family val="2"/>
      </rPr>
      <t>Cost of Recapture Report</t>
    </r>
    <r>
      <rPr>
        <sz val="12"/>
        <rFont val="Arial"/>
        <family val="2"/>
      </rPr>
      <t xml:space="preserve">. A list of the Chapter 41 recapture paid by districts from 1994–2012 is available on the Chapter 41 Wealth Equalization web page at http://www.tea.state.tx.us/index2.aspx?id=6796&amp;menu_id=645&amp;menu_id2=789. </t>
    </r>
  </si>
  <si>
    <t xml:space="preserve">3. The following list shows all school districts that were officially notified in July (see note 2), excluding those districts that fall below the equalized wealth level because they do NOT charge tuition. (The TEA determines whether a district charges tuition based on the district's self-reporting of whether it charges tuition.)   </t>
  </si>
  <si>
    <t>Compiled on 9.12-2013</t>
  </si>
  <si>
    <r>
      <t xml:space="preserve">4. Districts appearing on this list do not necessarily owe recapture. The amount of recapture owed by a particular district, if any, can be found on the 2013–2014 </t>
    </r>
    <r>
      <rPr>
        <i/>
        <sz val="12"/>
        <rFont val="Arial"/>
        <family val="2"/>
      </rPr>
      <t>Cost of Recapture Report</t>
    </r>
    <r>
      <rPr>
        <sz val="12"/>
        <rFont val="Arial"/>
        <family val="2"/>
      </rPr>
      <t xml:space="preserve">. A list of the Chapter 41 recapture paid by districts from 1994–2013 is available on the Chapter 41 Wealth Equalization web page at http://www.tea.state.tx.us/index2.aspx?id=6796&amp;menu_id=645&amp;menu_id2=789. </t>
    </r>
  </si>
  <si>
    <t>Final Chapter 41 Status List</t>
  </si>
</sst>
</file>

<file path=xl/styles.xml><?xml version="1.0" encoding="utf-8"?>
<styleSheet xmlns="http://schemas.openxmlformats.org/spreadsheetml/2006/main">
  <numFmts count="3">
    <numFmt numFmtId="164" formatCode="#,##0.000"/>
    <numFmt numFmtId="165" formatCode="0.000"/>
    <numFmt numFmtId="166" formatCode="000000"/>
  </numFmts>
  <fonts count="11">
    <font>
      <sz val="10"/>
      <name val="MS Sans Serif"/>
      <family val="2"/>
    </font>
    <font>
      <sz val="12"/>
      <name val="High Tower Text"/>
      <family val="1"/>
    </font>
    <font>
      <sz val="10"/>
      <name val="Arial"/>
      <family val="2"/>
    </font>
    <font>
      <sz val="12"/>
      <name val="Arial"/>
      <family val="2"/>
    </font>
    <font>
      <sz val="11"/>
      <name val="Arial"/>
      <family val="2"/>
    </font>
    <font>
      <sz val="18"/>
      <name val="Arial"/>
      <family val="2"/>
    </font>
    <font>
      <sz val="16"/>
      <name val="Arial"/>
      <family val="2"/>
    </font>
    <font>
      <b/>
      <sz val="16"/>
      <name val="Arial"/>
      <family val="2"/>
    </font>
    <font>
      <u/>
      <sz val="12"/>
      <name val="Arial"/>
      <family val="2"/>
    </font>
    <font>
      <i/>
      <sz val="10"/>
      <name val="Arial"/>
      <family val="2"/>
    </font>
    <font>
      <i/>
      <sz val="12"/>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41">
    <xf numFmtId="0" fontId="0" fillId="0" borderId="0" xfId="0"/>
    <xf numFmtId="164" fontId="2" fillId="0" borderId="0" xfId="0" applyNumberFormat="1" applyFont="1"/>
    <xf numFmtId="0" fontId="4" fillId="0" borderId="0" xfId="0" applyFont="1" applyFill="1"/>
    <xf numFmtId="164" fontId="4" fillId="0" borderId="0" xfId="0" applyNumberFormat="1" applyFont="1" applyFill="1"/>
    <xf numFmtId="3" fontId="4" fillId="0" borderId="0" xfId="0" applyNumberFormat="1" applyFont="1" applyFill="1"/>
    <xf numFmtId="165" fontId="4" fillId="0" borderId="0" xfId="0" applyNumberFormat="1" applyFont="1" applyFill="1"/>
    <xf numFmtId="3" fontId="1" fillId="0" borderId="0" xfId="0" applyNumberFormat="1" applyFont="1" applyFill="1"/>
    <xf numFmtId="0" fontId="1" fillId="0" borderId="0" xfId="0" applyFont="1" applyFill="1"/>
    <xf numFmtId="0" fontId="2" fillId="0" borderId="0" xfId="0" applyFont="1" applyFill="1" applyAlignment="1">
      <alignment horizontal="center" wrapText="1"/>
    </xf>
    <xf numFmtId="3" fontId="2" fillId="0" borderId="0" xfId="0" applyNumberFormat="1" applyFont="1" applyFill="1" applyAlignment="1">
      <alignment horizontal="center" wrapText="1"/>
    </xf>
    <xf numFmtId="164" fontId="2" fillId="0" borderId="0" xfId="0" applyNumberFormat="1" applyFont="1" applyFill="1" applyAlignment="1">
      <alignment horizontal="center" wrapText="1"/>
    </xf>
    <xf numFmtId="165" fontId="2" fillId="0" borderId="0" xfId="0" applyNumberFormat="1" applyFont="1" applyFill="1" applyAlignment="1">
      <alignment horizontal="center" wrapText="1"/>
    </xf>
    <xf numFmtId="164" fontId="1" fillId="0" borderId="0" xfId="0" applyNumberFormat="1" applyFont="1" applyFill="1"/>
    <xf numFmtId="165" fontId="1" fillId="0" borderId="0" xfId="0" applyNumberFormat="1" applyFont="1" applyFill="1"/>
    <xf numFmtId="0" fontId="8" fillId="0" borderId="0" xfId="0" applyFont="1" applyAlignment="1">
      <alignment horizontal="left"/>
    </xf>
    <xf numFmtId="0" fontId="3" fillId="0" borderId="0" xfId="0" applyFont="1" applyAlignment="1">
      <alignment horizontal="center"/>
    </xf>
    <xf numFmtId="0" fontId="9" fillId="0" borderId="0" xfId="0" applyFont="1"/>
    <xf numFmtId="0" fontId="2" fillId="0" borderId="0" xfId="0" applyFont="1"/>
    <xf numFmtId="3" fontId="2" fillId="0" borderId="0" xfId="0" applyNumberFormat="1" applyFont="1"/>
    <xf numFmtId="165" fontId="2" fillId="0" borderId="0" xfId="0" applyNumberFormat="1" applyFont="1"/>
    <xf numFmtId="0" fontId="2" fillId="0" borderId="0" xfId="0" applyFont="1" applyAlignment="1">
      <alignment horizontal="left"/>
    </xf>
    <xf numFmtId="0" fontId="3" fillId="0" borderId="0" xfId="0" applyFont="1" applyAlignment="1">
      <alignment horizontal="left" vertical="center" wrapText="1"/>
    </xf>
    <xf numFmtId="0" fontId="3" fillId="0" borderId="0" xfId="0" applyFont="1" applyAlignment="1">
      <alignment horizontal="left" vertical="center"/>
    </xf>
    <xf numFmtId="166" fontId="4" fillId="0" borderId="0" xfId="0" applyNumberFormat="1" applyFont="1" applyFill="1"/>
    <xf numFmtId="0" fontId="3" fillId="0" borderId="0" xfId="0" applyFont="1" applyAlignment="1">
      <alignment horizontal="left" vertical="center" wrapText="1"/>
    </xf>
    <xf numFmtId="0" fontId="4" fillId="0" borderId="0" xfId="0" applyFont="1" applyFill="1" applyAlignment="1">
      <alignment horizontal="center" wrapText="1"/>
    </xf>
    <xf numFmtId="3" fontId="4" fillId="0" borderId="0" xfId="0" applyNumberFormat="1" applyFont="1" applyFill="1" applyAlignment="1">
      <alignment horizontal="center" wrapText="1"/>
    </xf>
    <xf numFmtId="164" fontId="4" fillId="0" borderId="0" xfId="0" applyNumberFormat="1" applyFont="1" applyFill="1" applyAlignment="1">
      <alignment horizontal="center" wrapText="1"/>
    </xf>
    <xf numFmtId="165" fontId="4" fillId="0" borderId="0" xfId="0" applyNumberFormat="1" applyFont="1" applyFill="1" applyAlignment="1">
      <alignment horizontal="center" wrapText="1"/>
    </xf>
    <xf numFmtId="166" fontId="4" fillId="0" borderId="0" xfId="0" applyNumberFormat="1" applyFont="1"/>
    <xf numFmtId="0" fontId="4" fillId="0" borderId="0" xfId="0" applyFont="1"/>
    <xf numFmtId="164" fontId="4" fillId="0" borderId="0" xfId="0" applyNumberFormat="1" applyFont="1"/>
    <xf numFmtId="3" fontId="4" fillId="0" borderId="0" xfId="0" applyNumberFormat="1" applyFont="1"/>
    <xf numFmtId="165" fontId="4" fillId="0" borderId="0" xfId="0" applyNumberFormat="1" applyFont="1"/>
    <xf numFmtId="1" fontId="4" fillId="0" borderId="0" xfId="0" applyNumberFormat="1" applyFont="1"/>
    <xf numFmtId="0" fontId="3"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5"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O417"/>
  <sheetViews>
    <sheetView zoomScale="85" zoomScaleNormal="85" workbookViewId="0">
      <selection activeCell="B18" sqref="B18"/>
    </sheetView>
  </sheetViews>
  <sheetFormatPr defaultColWidth="9.140625" defaultRowHeight="15.75"/>
  <cols>
    <col min="1" max="1" width="12" style="7" bestFit="1" customWidth="1"/>
    <col min="2" max="2" width="47.7109375" style="7" bestFit="1" customWidth="1"/>
    <col min="3" max="3" width="14.28515625" style="12" bestFit="1" customWidth="1"/>
    <col min="4" max="4" width="16.28515625" style="6" bestFit="1" customWidth="1"/>
    <col min="5" max="5" width="12.85546875" style="12" bestFit="1" customWidth="1"/>
    <col min="6" max="6" width="10.5703125" style="7" bestFit="1" customWidth="1"/>
    <col min="7" max="7" width="13.7109375" style="13" bestFit="1" customWidth="1"/>
    <col min="8" max="8" width="12.7109375" style="7" bestFit="1" customWidth="1"/>
    <col min="9" max="9" width="15.7109375" style="6" bestFit="1" customWidth="1"/>
    <col min="10" max="10" width="12.85546875" style="12" bestFit="1" customWidth="1"/>
    <col min="11" max="11" width="13.42578125" style="6" customWidth="1"/>
    <col min="12" max="12" width="9.140625" style="7" customWidth="1"/>
    <col min="13" max="13" width="16.7109375" style="6" customWidth="1"/>
    <col min="14" max="14" width="12.7109375" style="7" customWidth="1"/>
    <col min="15" max="15" width="12.85546875" style="6" bestFit="1" customWidth="1"/>
    <col min="16" max="16" width="10.140625" style="7" bestFit="1" customWidth="1"/>
    <col min="17" max="18" width="10.85546875" style="7" bestFit="1" customWidth="1"/>
    <col min="19" max="16384" width="9.140625" style="7"/>
  </cols>
  <sheetData>
    <row r="1" spans="1:14" ht="23.25">
      <c r="A1" s="38" t="s">
        <v>400</v>
      </c>
      <c r="B1" s="38"/>
      <c r="C1" s="38"/>
      <c r="D1" s="38"/>
      <c r="E1" s="38"/>
      <c r="F1" s="38"/>
      <c r="G1" s="38"/>
      <c r="H1" s="38"/>
      <c r="I1" s="38"/>
      <c r="J1" s="38"/>
      <c r="K1" s="38"/>
      <c r="L1" s="38"/>
      <c r="M1" s="38"/>
      <c r="N1" s="38"/>
    </row>
    <row r="2" spans="1:14" ht="20.25">
      <c r="A2" s="39" t="s">
        <v>409</v>
      </c>
      <c r="B2" s="39"/>
      <c r="C2" s="39"/>
      <c r="D2" s="39"/>
      <c r="E2" s="39"/>
      <c r="F2" s="39"/>
      <c r="G2" s="39"/>
      <c r="H2" s="39"/>
      <c r="I2" s="39"/>
      <c r="J2" s="39"/>
      <c r="K2" s="39"/>
      <c r="L2" s="39"/>
      <c r="M2" s="39"/>
      <c r="N2" s="39"/>
    </row>
    <row r="3" spans="1:14" ht="20.25">
      <c r="A3" s="40" t="s">
        <v>401</v>
      </c>
      <c r="B3" s="40"/>
      <c r="C3" s="40"/>
      <c r="D3" s="40"/>
      <c r="E3" s="40"/>
      <c r="F3" s="40"/>
      <c r="G3" s="40"/>
      <c r="H3" s="40"/>
      <c r="I3" s="40"/>
      <c r="J3" s="40"/>
      <c r="K3" s="40"/>
      <c r="L3" s="40"/>
      <c r="M3" s="40"/>
      <c r="N3" s="40"/>
    </row>
    <row r="4" spans="1:14">
      <c r="A4" s="14" t="s">
        <v>402</v>
      </c>
      <c r="B4" s="15"/>
      <c r="C4" s="15"/>
      <c r="D4" s="15"/>
      <c r="E4" s="15"/>
      <c r="F4" s="15"/>
      <c r="G4" s="15"/>
      <c r="H4" s="15"/>
      <c r="I4" s="15"/>
      <c r="J4" s="15"/>
      <c r="K4" s="15"/>
      <c r="L4" s="15"/>
      <c r="M4" s="15"/>
      <c r="N4" s="15"/>
    </row>
    <row r="5" spans="1:14" ht="15.6" customHeight="1">
      <c r="A5" s="36" t="s">
        <v>403</v>
      </c>
      <c r="B5" s="36"/>
      <c r="C5" s="36"/>
      <c r="D5" s="36"/>
      <c r="E5" s="36"/>
      <c r="F5" s="36"/>
      <c r="G5" s="36"/>
      <c r="H5" s="36"/>
      <c r="I5" s="36"/>
      <c r="J5" s="36"/>
      <c r="K5" s="36"/>
      <c r="L5" s="36"/>
      <c r="M5" s="36"/>
      <c r="N5" s="36"/>
    </row>
    <row r="6" spans="1:14">
      <c r="A6" s="37"/>
      <c r="B6" s="37"/>
      <c r="C6" s="37"/>
      <c r="D6" s="37"/>
      <c r="E6" s="37"/>
      <c r="F6" s="37"/>
      <c r="G6" s="37"/>
      <c r="H6" s="37"/>
      <c r="I6" s="37"/>
      <c r="J6" s="37"/>
      <c r="K6" s="37"/>
      <c r="L6" s="37"/>
      <c r="M6" s="37"/>
      <c r="N6" s="37"/>
    </row>
    <row r="7" spans="1:14" ht="15.6" customHeight="1">
      <c r="A7" s="22"/>
      <c r="B7" s="22"/>
      <c r="C7" s="22"/>
      <c r="D7" s="22"/>
      <c r="E7" s="22"/>
      <c r="F7" s="22"/>
      <c r="G7" s="22"/>
      <c r="H7" s="22"/>
      <c r="I7" s="22"/>
      <c r="J7" s="22"/>
      <c r="K7" s="22"/>
      <c r="L7" s="22"/>
      <c r="M7" s="22"/>
      <c r="N7" s="22"/>
    </row>
    <row r="8" spans="1:14">
      <c r="A8" s="36" t="s">
        <v>404</v>
      </c>
      <c r="B8" s="36"/>
      <c r="C8" s="36"/>
      <c r="D8" s="36"/>
      <c r="E8" s="36"/>
      <c r="F8" s="36"/>
      <c r="G8" s="36"/>
      <c r="H8" s="36"/>
      <c r="I8" s="36"/>
      <c r="J8" s="36"/>
      <c r="K8" s="36"/>
      <c r="L8" s="36"/>
      <c r="M8" s="36"/>
      <c r="N8" s="36"/>
    </row>
    <row r="9" spans="1:14">
      <c r="A9" s="36"/>
      <c r="B9" s="36"/>
      <c r="C9" s="36"/>
      <c r="D9" s="36"/>
      <c r="E9" s="36"/>
      <c r="F9" s="36"/>
      <c r="G9" s="36"/>
      <c r="H9" s="36"/>
      <c r="I9" s="36"/>
      <c r="J9" s="36"/>
      <c r="K9" s="36"/>
      <c r="L9" s="36"/>
      <c r="M9" s="36"/>
      <c r="N9" s="36"/>
    </row>
    <row r="10" spans="1:14">
      <c r="A10" s="21"/>
      <c r="B10" s="21"/>
      <c r="C10" s="21"/>
      <c r="D10" s="21"/>
      <c r="E10" s="21"/>
      <c r="F10" s="21"/>
      <c r="G10" s="21"/>
      <c r="H10" s="21"/>
      <c r="I10" s="21"/>
      <c r="J10" s="21"/>
      <c r="K10" s="21"/>
      <c r="L10" s="21"/>
      <c r="M10" s="21"/>
      <c r="N10" s="21"/>
    </row>
    <row r="11" spans="1:14">
      <c r="A11" s="36" t="s">
        <v>407</v>
      </c>
      <c r="B11" s="36"/>
      <c r="C11" s="36"/>
      <c r="D11" s="36"/>
      <c r="E11" s="36"/>
      <c r="F11" s="36"/>
      <c r="G11" s="36"/>
      <c r="H11" s="36"/>
      <c r="I11" s="36"/>
      <c r="J11" s="36"/>
      <c r="K11" s="36"/>
      <c r="L11" s="36"/>
      <c r="M11" s="36"/>
      <c r="N11" s="36"/>
    </row>
    <row r="12" spans="1:14">
      <c r="A12" s="36"/>
      <c r="B12" s="36"/>
      <c r="C12" s="36"/>
      <c r="D12" s="36"/>
      <c r="E12" s="36"/>
      <c r="F12" s="36"/>
      <c r="G12" s="36"/>
      <c r="H12" s="36"/>
      <c r="I12" s="36"/>
      <c r="J12" s="36"/>
      <c r="K12" s="36"/>
      <c r="L12" s="36"/>
      <c r="M12" s="36"/>
      <c r="N12" s="36"/>
    </row>
    <row r="13" spans="1:14">
      <c r="A13" s="21"/>
      <c r="B13" s="21"/>
      <c r="C13" s="21"/>
      <c r="D13" s="21"/>
      <c r="E13" s="21"/>
      <c r="F13" s="21"/>
      <c r="G13" s="21"/>
      <c r="H13" s="21"/>
      <c r="I13" s="21"/>
      <c r="J13" s="21"/>
      <c r="K13" s="21"/>
      <c r="L13" s="21"/>
      <c r="M13" s="21"/>
      <c r="N13" s="21"/>
    </row>
    <row r="14" spans="1:14">
      <c r="A14" s="36" t="s">
        <v>408</v>
      </c>
      <c r="B14" s="36"/>
      <c r="C14" s="36"/>
      <c r="D14" s="36"/>
      <c r="E14" s="36"/>
      <c r="F14" s="36"/>
      <c r="G14" s="36"/>
      <c r="H14" s="36"/>
      <c r="I14" s="36"/>
      <c r="J14" s="36"/>
      <c r="K14" s="36"/>
      <c r="L14" s="36"/>
      <c r="M14" s="36"/>
      <c r="N14" s="36"/>
    </row>
    <row r="15" spans="1:14">
      <c r="A15" s="37"/>
      <c r="B15" s="37"/>
      <c r="C15" s="37"/>
      <c r="D15" s="37"/>
      <c r="E15" s="37"/>
      <c r="F15" s="37"/>
      <c r="G15" s="37"/>
      <c r="H15" s="37"/>
      <c r="I15" s="37"/>
      <c r="J15" s="37"/>
      <c r="K15" s="37"/>
      <c r="L15" s="37"/>
      <c r="M15" s="37"/>
      <c r="N15" s="37"/>
    </row>
    <row r="16" spans="1:14">
      <c r="A16" s="21"/>
      <c r="B16" s="21"/>
      <c r="C16" s="21"/>
      <c r="D16" s="21"/>
      <c r="E16" s="21"/>
      <c r="F16" s="21"/>
      <c r="G16" s="21"/>
      <c r="H16" s="21"/>
      <c r="I16" s="21"/>
      <c r="J16" s="21"/>
      <c r="K16" s="21"/>
      <c r="L16" s="21"/>
      <c r="M16" s="21"/>
      <c r="N16" s="21"/>
    </row>
    <row r="17" spans="1:14">
      <c r="A17" s="16" t="s">
        <v>406</v>
      </c>
      <c r="B17" s="17"/>
      <c r="C17" s="17"/>
      <c r="D17" s="18"/>
      <c r="E17" s="1"/>
      <c r="F17" s="17"/>
      <c r="G17" s="19"/>
      <c r="H17" s="17"/>
      <c r="I17" s="1"/>
      <c r="J17" s="1"/>
      <c r="K17" s="18"/>
      <c r="L17" s="17"/>
      <c r="M17" s="18"/>
      <c r="N17" s="17"/>
    </row>
    <row r="18" spans="1:14">
      <c r="A18" s="17" t="s">
        <v>405</v>
      </c>
      <c r="B18" s="20">
        <v>395</v>
      </c>
      <c r="C18" s="17"/>
      <c r="D18" s="18"/>
      <c r="E18" s="1"/>
      <c r="F18" s="17"/>
      <c r="G18" s="19"/>
      <c r="H18" s="17"/>
      <c r="I18" s="1"/>
      <c r="J18" s="1"/>
      <c r="K18" s="18"/>
      <c r="L18" s="17"/>
      <c r="M18" s="18"/>
      <c r="N18" s="17"/>
    </row>
    <row r="19" spans="1:14">
      <c r="A19" s="2"/>
      <c r="B19" s="2"/>
      <c r="C19" s="3"/>
      <c r="D19" s="4"/>
      <c r="E19" s="3"/>
      <c r="F19" s="2"/>
      <c r="G19" s="5"/>
      <c r="H19" s="2"/>
      <c r="I19" s="4"/>
      <c r="J19" s="3"/>
      <c r="K19" s="4"/>
      <c r="L19" s="2"/>
      <c r="M19" s="4"/>
      <c r="N19" s="2"/>
    </row>
    <row r="20" spans="1:14">
      <c r="A20" s="2"/>
      <c r="B20" s="2"/>
      <c r="C20" s="3"/>
      <c r="D20" s="4"/>
      <c r="E20" s="3"/>
      <c r="F20" s="2"/>
      <c r="G20" s="5"/>
      <c r="H20" s="2"/>
      <c r="I20" s="4"/>
      <c r="J20" s="3"/>
      <c r="K20" s="4"/>
      <c r="L20" s="2"/>
      <c r="M20" s="4"/>
      <c r="N20" s="2"/>
    </row>
    <row r="21" spans="1:14">
      <c r="A21" s="2"/>
      <c r="B21" s="2"/>
      <c r="C21" s="3"/>
      <c r="D21" s="4"/>
      <c r="E21" s="3"/>
      <c r="F21" s="2"/>
      <c r="G21" s="5"/>
      <c r="H21" s="2"/>
      <c r="I21" s="4"/>
      <c r="J21" s="3"/>
      <c r="K21" s="4"/>
      <c r="L21" s="2"/>
      <c r="M21" s="4"/>
      <c r="N21" s="2"/>
    </row>
    <row r="22" spans="1:14" ht="64.5">
      <c r="A22" s="8" t="s">
        <v>393</v>
      </c>
      <c r="B22" s="8" t="s">
        <v>394</v>
      </c>
      <c r="C22" s="8" t="s">
        <v>417</v>
      </c>
      <c r="D22" s="9" t="s">
        <v>399</v>
      </c>
      <c r="E22" s="10" t="s">
        <v>418</v>
      </c>
      <c r="F22" s="8" t="s">
        <v>419</v>
      </c>
      <c r="G22" s="11" t="s">
        <v>420</v>
      </c>
      <c r="H22" s="8" t="s">
        <v>395</v>
      </c>
      <c r="I22" s="10" t="s">
        <v>396</v>
      </c>
      <c r="J22" s="10" t="s">
        <v>421</v>
      </c>
      <c r="K22" s="9" t="s">
        <v>397</v>
      </c>
      <c r="L22" s="8" t="s">
        <v>422</v>
      </c>
      <c r="M22" s="9" t="s">
        <v>398</v>
      </c>
      <c r="N22" s="8" t="s">
        <v>423</v>
      </c>
    </row>
    <row r="23" spans="1:14">
      <c r="A23" s="23">
        <v>220915</v>
      </c>
      <c r="B23" s="2" t="s">
        <v>342</v>
      </c>
      <c r="C23" s="3">
        <v>6848.4780000000001</v>
      </c>
      <c r="D23" s="4">
        <v>2202028907</v>
      </c>
      <c r="E23" s="3">
        <v>6904.1819999999998</v>
      </c>
      <c r="F23" s="2">
        <v>5926</v>
      </c>
      <c r="G23" s="5">
        <f t="shared" ref="G23:G86" si="0">C23/F23</f>
        <v>1.1556662166722915</v>
      </c>
      <c r="H23" s="2">
        <v>63</v>
      </c>
      <c r="I23" s="4">
        <v>72.80697165035437</v>
      </c>
      <c r="J23" s="3">
        <f t="shared" ref="J23:J86" si="1">IF(E23-I23&gt;0, E23-I23,((F23-H23)*G23))</f>
        <v>6831.3750283496456</v>
      </c>
      <c r="K23" s="4">
        <v>318941.31803014461</v>
      </c>
      <c r="L23" s="2">
        <v>0</v>
      </c>
      <c r="M23" s="4">
        <v>322340.50946723914</v>
      </c>
      <c r="N23" s="2">
        <v>1</v>
      </c>
    </row>
    <row r="24" spans="1:14">
      <c r="A24" s="23">
        <v>138904</v>
      </c>
      <c r="B24" s="2" t="s">
        <v>212</v>
      </c>
      <c r="C24" s="3">
        <v>132.619</v>
      </c>
      <c r="D24" s="4">
        <v>30672096</v>
      </c>
      <c r="E24" s="3">
        <v>153.15600000000001</v>
      </c>
      <c r="F24" s="2">
        <v>92</v>
      </c>
      <c r="G24" s="5">
        <f t="shared" si="0"/>
        <v>1.4415108695652175</v>
      </c>
      <c r="H24" s="2">
        <v>45</v>
      </c>
      <c r="I24" s="4">
        <v>64.867989130434779</v>
      </c>
      <c r="J24" s="3">
        <f t="shared" si="1"/>
        <v>88.288010869565227</v>
      </c>
      <c r="K24" s="4">
        <v>200267.02186006424</v>
      </c>
      <c r="L24" s="2">
        <v>0</v>
      </c>
      <c r="M24" s="4">
        <v>347409.52591302892</v>
      </c>
      <c r="N24" s="2">
        <v>1</v>
      </c>
    </row>
    <row r="25" spans="1:14">
      <c r="A25" s="23">
        <v>114901</v>
      </c>
      <c r="B25" s="2" t="s">
        <v>175</v>
      </c>
      <c r="C25" s="3">
        <v>5099.1210000000001</v>
      </c>
      <c r="D25" s="4">
        <v>1600746333</v>
      </c>
      <c r="E25" s="3">
        <v>5035.5219999999999</v>
      </c>
      <c r="F25" s="2">
        <v>3896</v>
      </c>
      <c r="G25" s="5">
        <f t="shared" si="0"/>
        <v>1.3088092915811089</v>
      </c>
      <c r="H25" s="2">
        <v>49</v>
      </c>
      <c r="I25" s="4">
        <v>64.131655287474331</v>
      </c>
      <c r="J25" s="3">
        <f t="shared" si="1"/>
        <v>4971.3903447125258</v>
      </c>
      <c r="K25" s="4">
        <v>317890.84289573156</v>
      </c>
      <c r="L25" s="2">
        <v>0</v>
      </c>
      <c r="M25" s="4">
        <v>321991.68079861655</v>
      </c>
      <c r="N25" s="2">
        <v>1</v>
      </c>
    </row>
    <row r="26" spans="1:14">
      <c r="A26" s="23">
        <v>178902</v>
      </c>
      <c r="B26" s="2" t="s">
        <v>275</v>
      </c>
      <c r="C26" s="3">
        <v>1751.1379999999999</v>
      </c>
      <c r="D26" s="4">
        <v>472226248</v>
      </c>
      <c r="E26" s="3">
        <v>1761.4880000000001</v>
      </c>
      <c r="F26" s="2">
        <v>1256</v>
      </c>
      <c r="G26" s="5">
        <f t="shared" si="0"/>
        <v>1.3942181528662421</v>
      </c>
      <c r="H26" s="2">
        <v>217</v>
      </c>
      <c r="I26" s="4">
        <v>302.54533917197455</v>
      </c>
      <c r="J26" s="3">
        <f t="shared" si="1"/>
        <v>1458.9426608280255</v>
      </c>
      <c r="K26" s="4">
        <v>268083.71558591374</v>
      </c>
      <c r="L26" s="2">
        <v>0</v>
      </c>
      <c r="M26" s="4">
        <v>323677.04412179376</v>
      </c>
      <c r="N26" s="2">
        <v>1</v>
      </c>
    </row>
    <row r="27" spans="1:14">
      <c r="A27" s="23">
        <v>25908</v>
      </c>
      <c r="B27" s="2" t="s">
        <v>25</v>
      </c>
      <c r="C27" s="3">
        <v>320.44099999999997</v>
      </c>
      <c r="D27" s="4">
        <v>57277338</v>
      </c>
      <c r="E27" s="3">
        <v>313.88200000000001</v>
      </c>
      <c r="F27" s="2">
        <v>200</v>
      </c>
      <c r="G27" s="5">
        <f t="shared" si="0"/>
        <v>1.6022049999999999</v>
      </c>
      <c r="H27" s="2">
        <v>110</v>
      </c>
      <c r="I27" s="4">
        <v>176.24254999999999</v>
      </c>
      <c r="J27" s="3">
        <f t="shared" si="1"/>
        <v>137.63945000000001</v>
      </c>
      <c r="K27" s="4">
        <v>182480.47992557712</v>
      </c>
      <c r="L27" s="2">
        <v>0</v>
      </c>
      <c r="M27" s="4">
        <v>416140.41613796039</v>
      </c>
      <c r="N27" s="2">
        <v>1</v>
      </c>
    </row>
    <row r="28" spans="1:14">
      <c r="A28" s="23">
        <v>145902</v>
      </c>
      <c r="B28" s="2" t="s">
        <v>223</v>
      </c>
      <c r="C28" s="3">
        <v>1099.9459999999999</v>
      </c>
      <c r="D28" s="4">
        <v>320251986</v>
      </c>
      <c r="E28" s="3">
        <v>1080.21</v>
      </c>
      <c r="F28" s="2">
        <v>689</v>
      </c>
      <c r="G28" s="5">
        <f t="shared" si="0"/>
        <v>1.5964383164005804</v>
      </c>
      <c r="H28" s="2">
        <v>64</v>
      </c>
      <c r="I28" s="4">
        <v>102.17205224963715</v>
      </c>
      <c r="J28" s="3">
        <f t="shared" si="1"/>
        <v>978.03794775036295</v>
      </c>
      <c r="K28" s="4">
        <v>296471.96933929512</v>
      </c>
      <c r="L28" s="2">
        <v>0</v>
      </c>
      <c r="M28" s="4">
        <v>327443.31315224385</v>
      </c>
      <c r="N28" s="2">
        <v>1</v>
      </c>
    </row>
    <row r="29" spans="1:14">
      <c r="A29" s="23">
        <v>103901</v>
      </c>
      <c r="B29" s="2" t="s">
        <v>157</v>
      </c>
      <c r="C29" s="3">
        <v>325.08699999999999</v>
      </c>
      <c r="D29" s="4">
        <v>56340186</v>
      </c>
      <c r="E29" s="3">
        <v>312.16800000000001</v>
      </c>
      <c r="F29" s="2">
        <v>157</v>
      </c>
      <c r="G29" s="5">
        <f t="shared" si="0"/>
        <v>2.0706178343949042</v>
      </c>
      <c r="H29" s="2">
        <v>73</v>
      </c>
      <c r="I29" s="4">
        <v>151.15510191082799</v>
      </c>
      <c r="J29" s="3">
        <f t="shared" si="1"/>
        <v>161.01289808917201</v>
      </c>
      <c r="K29" s="4">
        <v>180480.33751057123</v>
      </c>
      <c r="L29" s="2">
        <v>0</v>
      </c>
      <c r="M29" s="4">
        <v>349911.01128306956</v>
      </c>
      <c r="N29" s="2">
        <v>1</v>
      </c>
    </row>
    <row r="30" spans="1:14">
      <c r="A30" s="23">
        <v>95902</v>
      </c>
      <c r="B30" s="2" t="s">
        <v>140</v>
      </c>
      <c r="C30" s="3">
        <v>255.71600000000001</v>
      </c>
      <c r="D30" s="4">
        <v>53243417</v>
      </c>
      <c r="E30" s="3">
        <v>251.37899999999999</v>
      </c>
      <c r="F30" s="2">
        <v>125</v>
      </c>
      <c r="G30" s="5">
        <f t="shared" si="0"/>
        <v>2.045728</v>
      </c>
      <c r="H30" s="2">
        <v>52</v>
      </c>
      <c r="I30" s="4">
        <v>106.37785599999999</v>
      </c>
      <c r="J30" s="3">
        <f t="shared" si="1"/>
        <v>145.00114400000001</v>
      </c>
      <c r="K30" s="4">
        <v>211805.34969110388</v>
      </c>
      <c r="L30" s="2">
        <v>0</v>
      </c>
      <c r="M30" s="4">
        <v>367193.08228354389</v>
      </c>
      <c r="N30" s="2">
        <v>1</v>
      </c>
    </row>
    <row r="31" spans="1:14">
      <c r="A31" s="23">
        <v>18908</v>
      </c>
      <c r="B31" s="2" t="s">
        <v>18</v>
      </c>
      <c r="C31" s="3">
        <v>240.06399999999999</v>
      </c>
      <c r="D31" s="4">
        <v>67585775</v>
      </c>
      <c r="E31" s="3">
        <v>237.95099999999999</v>
      </c>
      <c r="F31" s="2">
        <v>117</v>
      </c>
      <c r="G31" s="5">
        <f t="shared" si="0"/>
        <v>2.0518290598290596</v>
      </c>
      <c r="H31" s="2">
        <v>22</v>
      </c>
      <c r="I31" s="4">
        <v>45.14023931623931</v>
      </c>
      <c r="J31" s="3">
        <f t="shared" si="1"/>
        <v>192.81076068376069</v>
      </c>
      <c r="K31" s="4">
        <v>284032.32178053464</v>
      </c>
      <c r="L31" s="2">
        <v>0</v>
      </c>
      <c r="M31" s="4">
        <v>350529.06155404402</v>
      </c>
      <c r="N31" s="2">
        <v>1</v>
      </c>
    </row>
    <row r="32" spans="1:14">
      <c r="A32" s="23">
        <v>78901</v>
      </c>
      <c r="B32" s="2" t="s">
        <v>104</v>
      </c>
      <c r="C32" s="3">
        <v>438.53100000000001</v>
      </c>
      <c r="D32" s="4">
        <v>125427175</v>
      </c>
      <c r="E32" s="3">
        <v>396.81599999999997</v>
      </c>
      <c r="F32" s="2">
        <v>211</v>
      </c>
      <c r="G32" s="5">
        <f t="shared" si="0"/>
        <v>2.0783459715639809</v>
      </c>
      <c r="H32" s="2">
        <v>14</v>
      </c>
      <c r="I32" s="4">
        <v>29.096843601895735</v>
      </c>
      <c r="J32" s="3">
        <f t="shared" si="1"/>
        <v>367.71915639810425</v>
      </c>
      <c r="K32" s="4">
        <v>316083.96586831176</v>
      </c>
      <c r="L32" s="2">
        <v>0</v>
      </c>
      <c r="M32" s="4">
        <v>341095.02542263159</v>
      </c>
      <c r="N32" s="2">
        <v>1</v>
      </c>
    </row>
    <row r="33" spans="1:14">
      <c r="A33" s="23">
        <v>61901</v>
      </c>
      <c r="B33" s="2" t="s">
        <v>75</v>
      </c>
      <c r="C33" s="3">
        <v>30355.99</v>
      </c>
      <c r="D33" s="4">
        <v>9982555260</v>
      </c>
      <c r="E33" s="3">
        <v>31268.277999999998</v>
      </c>
      <c r="F33" s="2">
        <v>24738</v>
      </c>
      <c r="G33" s="5">
        <f t="shared" si="0"/>
        <v>1.2270996038483306</v>
      </c>
      <c r="H33" s="2">
        <v>209</v>
      </c>
      <c r="I33" s="4">
        <v>256.46381720430111</v>
      </c>
      <c r="J33" s="3">
        <f t="shared" si="1"/>
        <v>31011.814182795697</v>
      </c>
      <c r="K33" s="4">
        <v>319255.03732568835</v>
      </c>
      <c r="L33" s="2">
        <v>0</v>
      </c>
      <c r="M33" s="4">
        <v>321895.23647855414</v>
      </c>
      <c r="N33" s="2">
        <v>1</v>
      </c>
    </row>
    <row r="34" spans="1:14">
      <c r="A34" s="23">
        <v>49906</v>
      </c>
      <c r="B34" s="2" t="s">
        <v>56</v>
      </c>
      <c r="C34" s="3">
        <v>665.43200000000002</v>
      </c>
      <c r="D34" s="4">
        <v>180535938</v>
      </c>
      <c r="E34" s="3">
        <v>663.40200000000004</v>
      </c>
      <c r="F34" s="2">
        <v>439</v>
      </c>
      <c r="G34" s="5">
        <f t="shared" si="0"/>
        <v>1.5157904328018224</v>
      </c>
      <c r="H34" s="2">
        <v>199</v>
      </c>
      <c r="I34" s="4">
        <v>301.64229612756264</v>
      </c>
      <c r="J34" s="3">
        <f t="shared" si="1"/>
        <v>361.7597038724374</v>
      </c>
      <c r="K34" s="4">
        <v>272136.55973301252</v>
      </c>
      <c r="L34" s="2">
        <v>0</v>
      </c>
      <c r="M34" s="4">
        <v>499049.33044632309</v>
      </c>
      <c r="N34" s="2">
        <v>1</v>
      </c>
    </row>
    <row r="35" spans="1:14">
      <c r="A35" s="23">
        <v>210906</v>
      </c>
      <c r="B35" s="2" t="s">
        <v>331</v>
      </c>
      <c r="C35" s="3">
        <v>187.62100000000001</v>
      </c>
      <c r="D35" s="4">
        <v>56147258</v>
      </c>
      <c r="E35" s="3">
        <v>186.09299999999999</v>
      </c>
      <c r="F35" s="2">
        <v>123</v>
      </c>
      <c r="G35" s="5">
        <f t="shared" si="0"/>
        <v>1.5253739837398375</v>
      </c>
      <c r="H35" s="2">
        <v>43</v>
      </c>
      <c r="I35" s="4">
        <v>65.591081300813016</v>
      </c>
      <c r="J35" s="3">
        <f t="shared" si="1"/>
        <v>120.50191869918697</v>
      </c>
      <c r="K35" s="4">
        <v>301716.12043440645</v>
      </c>
      <c r="L35" s="2">
        <v>0</v>
      </c>
      <c r="M35" s="4">
        <v>465944.92939288629</v>
      </c>
      <c r="N35" s="2">
        <v>1</v>
      </c>
    </row>
    <row r="36" spans="1:14">
      <c r="A36" s="23">
        <v>75901</v>
      </c>
      <c r="B36" s="2" t="s">
        <v>99</v>
      </c>
      <c r="C36" s="3">
        <v>913.73699999999997</v>
      </c>
      <c r="D36" s="4">
        <v>282140166</v>
      </c>
      <c r="E36" s="3">
        <v>901.00400000000002</v>
      </c>
      <c r="F36" s="2">
        <v>584</v>
      </c>
      <c r="G36" s="5">
        <f t="shared" si="0"/>
        <v>1.5646181506849315</v>
      </c>
      <c r="H36" s="2">
        <v>40</v>
      </c>
      <c r="I36" s="4">
        <v>62.584726027397259</v>
      </c>
      <c r="J36" s="3">
        <f t="shared" si="1"/>
        <v>838.41927397260281</v>
      </c>
      <c r="K36" s="4">
        <v>313139.74854717625</v>
      </c>
      <c r="L36" s="2">
        <v>0</v>
      </c>
      <c r="M36" s="4">
        <v>336514.40843333898</v>
      </c>
      <c r="N36" s="2">
        <v>1</v>
      </c>
    </row>
    <row r="37" spans="1:14">
      <c r="A37" s="23">
        <v>166902</v>
      </c>
      <c r="B37" s="2" t="s">
        <v>252</v>
      </c>
      <c r="C37" s="3">
        <v>312.41899999999998</v>
      </c>
      <c r="D37" s="4">
        <v>89528245</v>
      </c>
      <c r="E37" s="3">
        <v>302.07799999999997</v>
      </c>
      <c r="F37" s="2">
        <v>192</v>
      </c>
      <c r="G37" s="5">
        <f t="shared" si="0"/>
        <v>1.6271822916666665</v>
      </c>
      <c r="H37" s="2">
        <v>88</v>
      </c>
      <c r="I37" s="4">
        <v>143.19204166666665</v>
      </c>
      <c r="J37" s="3">
        <f t="shared" si="1"/>
        <v>158.88595833333332</v>
      </c>
      <c r="K37" s="4">
        <v>296374.59530319984</v>
      </c>
      <c r="L37" s="2">
        <v>0</v>
      </c>
      <c r="M37" s="4">
        <v>563474.87178303732</v>
      </c>
      <c r="N37" s="2">
        <v>1</v>
      </c>
    </row>
    <row r="38" spans="1:14">
      <c r="A38" s="23">
        <v>89901</v>
      </c>
      <c r="B38" s="2" t="s">
        <v>126</v>
      </c>
      <c r="C38" s="3">
        <v>3546.6120000000001</v>
      </c>
      <c r="D38" s="4">
        <v>1141011542</v>
      </c>
      <c r="E38" s="3">
        <v>3615.5990000000002</v>
      </c>
      <c r="F38" s="2">
        <v>2738</v>
      </c>
      <c r="G38" s="5">
        <f t="shared" si="0"/>
        <v>1.2953294375456539</v>
      </c>
      <c r="H38" s="2">
        <v>45</v>
      </c>
      <c r="I38" s="4">
        <v>58.289824689554422</v>
      </c>
      <c r="J38" s="3">
        <f t="shared" si="1"/>
        <v>3557.3091753104459</v>
      </c>
      <c r="K38" s="4">
        <v>315580.22391310538</v>
      </c>
      <c r="L38" s="2">
        <v>0</v>
      </c>
      <c r="M38" s="4">
        <v>320751.29986429255</v>
      </c>
      <c r="N38" s="2">
        <v>1</v>
      </c>
    </row>
    <row r="39" spans="1:14">
      <c r="A39" s="23">
        <v>187903</v>
      </c>
      <c r="B39" s="2" t="s">
        <v>300</v>
      </c>
      <c r="C39" s="3">
        <v>386.63</v>
      </c>
      <c r="D39" s="4">
        <v>119965785</v>
      </c>
      <c r="E39" s="3">
        <v>380.41399999999999</v>
      </c>
      <c r="F39" s="2">
        <v>242</v>
      </c>
      <c r="G39" s="5">
        <f t="shared" si="0"/>
        <v>1.5976446280991736</v>
      </c>
      <c r="H39" s="2">
        <v>15</v>
      </c>
      <c r="I39" s="4">
        <v>23.964669421487603</v>
      </c>
      <c r="J39" s="3">
        <f t="shared" si="1"/>
        <v>356.44933057851239</v>
      </c>
      <c r="K39" s="4">
        <v>315355.86229739181</v>
      </c>
      <c r="L39" s="2">
        <v>0</v>
      </c>
      <c r="M39" s="4">
        <v>336557.750873868</v>
      </c>
      <c r="N39" s="2">
        <v>1</v>
      </c>
    </row>
    <row r="40" spans="1:14">
      <c r="A40" s="23">
        <v>161924</v>
      </c>
      <c r="B40" s="2" t="s">
        <v>248</v>
      </c>
      <c r="C40" s="3">
        <v>218.07400000000001</v>
      </c>
      <c r="D40" s="4">
        <v>56605010</v>
      </c>
      <c r="E40" s="3">
        <v>216.88300000000001</v>
      </c>
      <c r="F40" s="2">
        <v>113</v>
      </c>
      <c r="G40" s="5">
        <f t="shared" si="0"/>
        <v>1.9298584070796461</v>
      </c>
      <c r="H40" s="2">
        <v>43</v>
      </c>
      <c r="I40" s="4">
        <v>82.983911504424782</v>
      </c>
      <c r="J40" s="3">
        <f t="shared" si="1"/>
        <v>133.89908849557523</v>
      </c>
      <c r="K40" s="4">
        <v>260993.30053531166</v>
      </c>
      <c r="L40" s="2">
        <v>0</v>
      </c>
      <c r="M40" s="4">
        <v>422743.8038300802</v>
      </c>
      <c r="N40" s="2">
        <v>1</v>
      </c>
    </row>
    <row r="41" spans="1:14">
      <c r="A41" s="23">
        <v>198905</v>
      </c>
      <c r="B41" s="2" t="s">
        <v>314</v>
      </c>
      <c r="C41" s="3">
        <v>1496.0409999999999</v>
      </c>
      <c r="D41" s="4">
        <v>439459530</v>
      </c>
      <c r="E41" s="3">
        <v>1397.933</v>
      </c>
      <c r="F41" s="2">
        <v>966</v>
      </c>
      <c r="G41" s="5">
        <f t="shared" si="0"/>
        <v>1.5486966873706003</v>
      </c>
      <c r="H41" s="2">
        <v>17</v>
      </c>
      <c r="I41" s="4">
        <v>26.327843685300206</v>
      </c>
      <c r="J41" s="3">
        <f t="shared" si="1"/>
        <v>1371.6051563146998</v>
      </c>
      <c r="K41" s="4">
        <v>314363.79998183029</v>
      </c>
      <c r="L41" s="2">
        <v>0</v>
      </c>
      <c r="M41" s="4">
        <v>320397.98624026956</v>
      </c>
      <c r="N41" s="2">
        <v>1</v>
      </c>
    </row>
    <row r="42" spans="1:14">
      <c r="A42" s="23">
        <v>202903</v>
      </c>
      <c r="B42" s="2" t="s">
        <v>321</v>
      </c>
      <c r="C42" s="3">
        <v>1399.6569999999999</v>
      </c>
      <c r="D42" s="4">
        <v>446047462</v>
      </c>
      <c r="E42" s="3">
        <v>1408.0229999999999</v>
      </c>
      <c r="F42" s="2">
        <v>922</v>
      </c>
      <c r="G42" s="5">
        <f t="shared" si="0"/>
        <v>1.5180661605206074</v>
      </c>
      <c r="H42" s="2">
        <v>25</v>
      </c>
      <c r="I42" s="4">
        <v>37.951654013015187</v>
      </c>
      <c r="J42" s="3">
        <f t="shared" si="1"/>
        <v>1370.0713459869846</v>
      </c>
      <c r="K42" s="4">
        <v>316789.89760820672</v>
      </c>
      <c r="L42" s="2">
        <v>0</v>
      </c>
      <c r="M42" s="4">
        <v>325565.13447748387</v>
      </c>
      <c r="N42" s="2">
        <v>1</v>
      </c>
    </row>
    <row r="43" spans="1:14">
      <c r="A43" s="23">
        <v>84903</v>
      </c>
      <c r="B43" s="2" t="s">
        <v>114</v>
      </c>
      <c r="C43" s="3">
        <v>271.61500000000001</v>
      </c>
      <c r="D43" s="4">
        <v>87347785</v>
      </c>
      <c r="E43" s="3">
        <v>283.30399999999997</v>
      </c>
      <c r="F43" s="2">
        <v>180</v>
      </c>
      <c r="G43" s="5">
        <f t="shared" si="0"/>
        <v>1.5089722222222224</v>
      </c>
      <c r="H43" s="2">
        <v>98</v>
      </c>
      <c r="I43" s="4">
        <v>147.87927777777779</v>
      </c>
      <c r="J43" s="3">
        <f t="shared" si="1"/>
        <v>135.42472222222219</v>
      </c>
      <c r="K43" s="4">
        <v>308318.22000395338</v>
      </c>
      <c r="L43" s="2">
        <v>0</v>
      </c>
      <c r="M43" s="4">
        <v>644991.42820221989</v>
      </c>
      <c r="N43" s="2">
        <v>1</v>
      </c>
    </row>
    <row r="44" spans="1:14">
      <c r="A44" s="23">
        <v>125906</v>
      </c>
      <c r="B44" s="2" t="s">
        <v>193</v>
      </c>
      <c r="C44" s="3">
        <v>159.31</v>
      </c>
      <c r="D44" s="4">
        <v>54251366</v>
      </c>
      <c r="E44" s="3">
        <v>170.62899999999999</v>
      </c>
      <c r="F44" s="2">
        <v>104</v>
      </c>
      <c r="G44" s="5">
        <f t="shared" si="0"/>
        <v>1.531826923076923</v>
      </c>
      <c r="H44" s="2">
        <v>74</v>
      </c>
      <c r="I44" s="4">
        <v>113.35519230769231</v>
      </c>
      <c r="J44" s="3">
        <f t="shared" si="1"/>
        <v>57.273807692307685</v>
      </c>
      <c r="K44" s="4">
        <v>317949.27005374234</v>
      </c>
      <c r="L44" s="2">
        <v>0</v>
      </c>
      <c r="M44" s="4">
        <v>947228.20405891014</v>
      </c>
      <c r="N44" s="2">
        <v>1</v>
      </c>
    </row>
    <row r="45" spans="1:14">
      <c r="A45" s="23">
        <v>246908</v>
      </c>
      <c r="B45" s="2" t="s">
        <v>376</v>
      </c>
      <c r="C45" s="3">
        <v>3433.962</v>
      </c>
      <c r="D45" s="4">
        <v>1038537807</v>
      </c>
      <c r="E45" s="3">
        <v>3521.6889999999999</v>
      </c>
      <c r="F45" s="2">
        <v>2746</v>
      </c>
      <c r="G45" s="5">
        <f t="shared" si="0"/>
        <v>1.2505324107793154</v>
      </c>
      <c r="H45" s="2">
        <v>275</v>
      </c>
      <c r="I45" s="4">
        <v>343.89641296431176</v>
      </c>
      <c r="J45" s="3">
        <f t="shared" si="1"/>
        <v>3177.792587035688</v>
      </c>
      <c r="K45" s="4">
        <v>294897.64911098056</v>
      </c>
      <c r="L45" s="2">
        <v>0</v>
      </c>
      <c r="M45" s="4">
        <v>326811.07358512975</v>
      </c>
      <c r="N45" s="2">
        <v>1</v>
      </c>
    </row>
    <row r="46" spans="1:14">
      <c r="A46" s="23">
        <v>146906</v>
      </c>
      <c r="B46" s="2" t="s">
        <v>229</v>
      </c>
      <c r="C46" s="3">
        <v>2713.0709999999999</v>
      </c>
      <c r="D46" s="4">
        <v>842599540</v>
      </c>
      <c r="E46" s="3">
        <v>2726.7849999999999</v>
      </c>
      <c r="F46" s="2">
        <v>2153</v>
      </c>
      <c r="G46" s="5">
        <f t="shared" si="0"/>
        <v>1.2601351602415234</v>
      </c>
      <c r="H46" s="2">
        <v>154</v>
      </c>
      <c r="I46" s="4">
        <v>194.0608146771946</v>
      </c>
      <c r="J46" s="3">
        <f t="shared" si="1"/>
        <v>2532.7241853228052</v>
      </c>
      <c r="K46" s="4">
        <v>309008.42567345797</v>
      </c>
      <c r="L46" s="2">
        <v>0</v>
      </c>
      <c r="M46" s="4">
        <v>332685.07675762079</v>
      </c>
      <c r="N46" s="2">
        <v>1</v>
      </c>
    </row>
    <row r="47" spans="1:14">
      <c r="A47" s="23">
        <v>72909</v>
      </c>
      <c r="B47" s="2" t="s">
        <v>96</v>
      </c>
      <c r="C47" s="3">
        <v>361.49700000000001</v>
      </c>
      <c r="D47" s="4">
        <v>99815316</v>
      </c>
      <c r="E47" s="3">
        <v>362.30099999999999</v>
      </c>
      <c r="F47" s="2">
        <v>238</v>
      </c>
      <c r="G47" s="5">
        <f t="shared" si="0"/>
        <v>1.5188949579831934</v>
      </c>
      <c r="H47" s="2">
        <v>71</v>
      </c>
      <c r="I47" s="4">
        <v>107.84154201680673</v>
      </c>
      <c r="J47" s="3">
        <f t="shared" si="1"/>
        <v>254.45945798319326</v>
      </c>
      <c r="K47" s="4">
        <v>275503.83796898159</v>
      </c>
      <c r="L47" s="2">
        <v>0</v>
      </c>
      <c r="M47" s="4">
        <v>392264.12250942027</v>
      </c>
      <c r="N47" s="2">
        <v>1</v>
      </c>
    </row>
    <row r="48" spans="1:14">
      <c r="A48" s="23">
        <v>160905</v>
      </c>
      <c r="B48" s="2" t="s">
        <v>246</v>
      </c>
      <c r="C48" s="3">
        <v>238.18899999999999</v>
      </c>
      <c r="D48" s="4">
        <v>20017430</v>
      </c>
      <c r="E48" s="3">
        <v>239.34899999999999</v>
      </c>
      <c r="F48" s="2">
        <v>102</v>
      </c>
      <c r="G48" s="5">
        <f t="shared" si="0"/>
        <v>2.335186274509804</v>
      </c>
      <c r="H48" s="2">
        <v>79</v>
      </c>
      <c r="I48" s="4">
        <v>184.47971568627452</v>
      </c>
      <c r="J48" s="3">
        <f t="shared" si="1"/>
        <v>54.869284313725473</v>
      </c>
      <c r="K48" s="4">
        <v>83632.812336796895</v>
      </c>
      <c r="L48" s="2">
        <v>0</v>
      </c>
      <c r="M48" s="4">
        <v>364820.3225241024</v>
      </c>
      <c r="N48" s="2">
        <v>1</v>
      </c>
    </row>
    <row r="49" spans="1:14">
      <c r="A49" s="23">
        <v>178906</v>
      </c>
      <c r="B49" s="2" t="s">
        <v>277</v>
      </c>
      <c r="C49" s="3">
        <v>804.91800000000001</v>
      </c>
      <c r="D49" s="4">
        <v>277793826</v>
      </c>
      <c r="E49" s="3">
        <v>904.524</v>
      </c>
      <c r="F49" s="2">
        <v>486</v>
      </c>
      <c r="G49" s="5">
        <f t="shared" si="0"/>
        <v>1.6562098765432098</v>
      </c>
      <c r="H49" s="2">
        <v>180</v>
      </c>
      <c r="I49" s="4">
        <v>298.11777777777775</v>
      </c>
      <c r="J49" s="3">
        <f t="shared" si="1"/>
        <v>606.40622222222225</v>
      </c>
      <c r="K49" s="4">
        <v>307116.036722077</v>
      </c>
      <c r="L49" s="2">
        <v>0</v>
      </c>
      <c r="M49" s="4">
        <v>458098.57455288497</v>
      </c>
      <c r="N49" s="2">
        <v>1</v>
      </c>
    </row>
    <row r="50" spans="1:14">
      <c r="A50" s="23">
        <v>168902</v>
      </c>
      <c r="B50" s="2" t="s">
        <v>255</v>
      </c>
      <c r="C50" s="3">
        <v>243.02500000000001</v>
      </c>
      <c r="D50" s="4">
        <v>68287766</v>
      </c>
      <c r="E50" s="3">
        <v>238.31200000000001</v>
      </c>
      <c r="F50" s="2">
        <v>145</v>
      </c>
      <c r="G50" s="5">
        <f t="shared" si="0"/>
        <v>1.6760344827586207</v>
      </c>
      <c r="H50" s="2">
        <v>27</v>
      </c>
      <c r="I50" s="4">
        <v>45.252931034482756</v>
      </c>
      <c r="J50" s="3">
        <f t="shared" si="1"/>
        <v>193.05906896551727</v>
      </c>
      <c r="K50" s="4">
        <v>286547.74413374061</v>
      </c>
      <c r="L50" s="2">
        <v>0</v>
      </c>
      <c r="M50" s="4">
        <v>353714.36506925785</v>
      </c>
      <c r="N50" s="2">
        <v>1</v>
      </c>
    </row>
    <row r="51" spans="1:14">
      <c r="A51" s="23">
        <v>241906</v>
      </c>
      <c r="B51" s="2" t="s">
        <v>368</v>
      </c>
      <c r="C51" s="3">
        <v>732.02300000000002</v>
      </c>
      <c r="D51" s="4">
        <v>199268108</v>
      </c>
      <c r="E51" s="3">
        <v>695.91399999999999</v>
      </c>
      <c r="F51" s="2">
        <v>457</v>
      </c>
      <c r="G51" s="5">
        <f t="shared" si="0"/>
        <v>1.6018008752735231</v>
      </c>
      <c r="H51" s="2">
        <v>106</v>
      </c>
      <c r="I51" s="4">
        <v>169.79089277899345</v>
      </c>
      <c r="J51" s="3">
        <f t="shared" si="1"/>
        <v>526.12310722100653</v>
      </c>
      <c r="K51" s="4">
        <v>286340.13398207253</v>
      </c>
      <c r="L51" s="2">
        <v>0</v>
      </c>
      <c r="M51" s="4">
        <v>378748.06345712201</v>
      </c>
      <c r="N51" s="2">
        <v>1</v>
      </c>
    </row>
    <row r="52" spans="1:14">
      <c r="A52" s="23">
        <v>109908</v>
      </c>
      <c r="B52" s="2" t="s">
        <v>167</v>
      </c>
      <c r="C52" s="3">
        <v>158.56200000000001</v>
      </c>
      <c r="D52" s="4">
        <v>36055155</v>
      </c>
      <c r="E52" s="3">
        <v>165.13499999999999</v>
      </c>
      <c r="F52" s="2">
        <v>102</v>
      </c>
      <c r="G52" s="5">
        <f t="shared" si="0"/>
        <v>1.5545294117647059</v>
      </c>
      <c r="H52" s="2">
        <v>57</v>
      </c>
      <c r="I52" s="4">
        <v>88.608176470588234</v>
      </c>
      <c r="J52" s="3">
        <f t="shared" si="1"/>
        <v>76.526823529411757</v>
      </c>
      <c r="K52" s="4">
        <v>218337.45117631031</v>
      </c>
      <c r="L52" s="2">
        <v>0</v>
      </c>
      <c r="M52" s="4">
        <v>471144.01640024723</v>
      </c>
      <c r="N52" s="2">
        <v>1</v>
      </c>
    </row>
    <row r="53" spans="1:14">
      <c r="A53" s="23">
        <v>62906</v>
      </c>
      <c r="B53" s="2" t="s">
        <v>84</v>
      </c>
      <c r="C53" s="3">
        <v>199.06200000000001</v>
      </c>
      <c r="D53" s="4">
        <v>60481521</v>
      </c>
      <c r="E53" s="3">
        <v>202.40799999999999</v>
      </c>
      <c r="F53" s="2">
        <v>152</v>
      </c>
      <c r="G53" s="5">
        <f t="shared" si="0"/>
        <v>1.3096184210526316</v>
      </c>
      <c r="H53" s="2">
        <v>20</v>
      </c>
      <c r="I53" s="4">
        <v>26.192368421052631</v>
      </c>
      <c r="J53" s="3">
        <f t="shared" si="1"/>
        <v>176.21563157894735</v>
      </c>
      <c r="K53" s="4">
        <v>298809.93340184184</v>
      </c>
      <c r="L53" s="2">
        <v>0</v>
      </c>
      <c r="M53" s="4">
        <v>343224.49409321178</v>
      </c>
      <c r="N53" s="2">
        <v>1</v>
      </c>
    </row>
    <row r="54" spans="1:14">
      <c r="A54" s="23">
        <v>184904</v>
      </c>
      <c r="B54" s="2" t="s">
        <v>292</v>
      </c>
      <c r="C54" s="3">
        <v>1127.356</v>
      </c>
      <c r="D54" s="4">
        <v>278444148</v>
      </c>
      <c r="E54" s="3">
        <v>1103.3689999999999</v>
      </c>
      <c r="F54" s="2">
        <v>751</v>
      </c>
      <c r="G54" s="5">
        <f t="shared" si="0"/>
        <v>1.5011398135818907</v>
      </c>
      <c r="H54" s="2">
        <v>223</v>
      </c>
      <c r="I54" s="4">
        <v>334.75417842876163</v>
      </c>
      <c r="J54" s="3">
        <f t="shared" si="1"/>
        <v>768.61482157123828</v>
      </c>
      <c r="K54" s="4">
        <v>252358.13948008328</v>
      </c>
      <c r="L54" s="2">
        <v>0</v>
      </c>
      <c r="M54" s="4">
        <v>362267.47154158633</v>
      </c>
      <c r="N54" s="2">
        <v>1</v>
      </c>
    </row>
    <row r="55" spans="1:14">
      <c r="A55" s="23">
        <v>169908</v>
      </c>
      <c r="B55" s="2" t="s">
        <v>259</v>
      </c>
      <c r="C55" s="3">
        <v>152.11699999999999</v>
      </c>
      <c r="D55" s="4">
        <v>35524357</v>
      </c>
      <c r="E55" s="3">
        <v>168.12899999999999</v>
      </c>
      <c r="F55" s="2">
        <v>118</v>
      </c>
      <c r="G55" s="5">
        <f t="shared" si="0"/>
        <v>1.2891271186440678</v>
      </c>
      <c r="H55" s="2">
        <v>62</v>
      </c>
      <c r="I55" s="4">
        <v>79.925881355932205</v>
      </c>
      <c r="J55" s="3">
        <f t="shared" si="1"/>
        <v>88.203118644067786</v>
      </c>
      <c r="K55" s="4">
        <v>211292.26367848497</v>
      </c>
      <c r="L55" s="2">
        <v>0</v>
      </c>
      <c r="M55" s="4">
        <v>402756.24656032765</v>
      </c>
      <c r="N55" s="2">
        <v>1</v>
      </c>
    </row>
    <row r="56" spans="1:14">
      <c r="A56" s="23">
        <v>209902</v>
      </c>
      <c r="B56" s="2" t="s">
        <v>330</v>
      </c>
      <c r="C56" s="3">
        <v>254.15100000000001</v>
      </c>
      <c r="D56" s="4">
        <v>60401908</v>
      </c>
      <c r="E56" s="3">
        <v>270.30099999999999</v>
      </c>
      <c r="F56" s="2">
        <v>137</v>
      </c>
      <c r="G56" s="5">
        <f t="shared" si="0"/>
        <v>1.8551167883211679</v>
      </c>
      <c r="H56" s="2">
        <v>69</v>
      </c>
      <c r="I56" s="4">
        <v>128.00305839416058</v>
      </c>
      <c r="J56" s="3">
        <f t="shared" si="1"/>
        <v>142.29794160583941</v>
      </c>
      <c r="K56" s="4">
        <v>223461.65201016646</v>
      </c>
      <c r="L56" s="2">
        <v>0</v>
      </c>
      <c r="M56" s="4">
        <v>424474.92436195095</v>
      </c>
      <c r="N56" s="2">
        <v>1</v>
      </c>
    </row>
    <row r="57" spans="1:14">
      <c r="A57" s="23">
        <v>198906</v>
      </c>
      <c r="B57" s="2" t="s">
        <v>315</v>
      </c>
      <c r="C57" s="3">
        <v>880.08699999999999</v>
      </c>
      <c r="D57" s="4">
        <v>124850501</v>
      </c>
      <c r="E57" s="3">
        <v>862.82600000000002</v>
      </c>
      <c r="F57" s="2">
        <v>561</v>
      </c>
      <c r="G57" s="5">
        <f t="shared" si="0"/>
        <v>1.5687825311942958</v>
      </c>
      <c r="H57" s="2">
        <v>492</v>
      </c>
      <c r="I57" s="4">
        <v>771.84100534759352</v>
      </c>
      <c r="J57" s="3">
        <f t="shared" si="1"/>
        <v>90.984994652406499</v>
      </c>
      <c r="K57" s="4">
        <v>144699.5118366855</v>
      </c>
      <c r="L57" s="2">
        <v>0</v>
      </c>
      <c r="M57" s="4">
        <v>1372209.7965381127</v>
      </c>
      <c r="N57" s="2">
        <v>1</v>
      </c>
    </row>
    <row r="58" spans="1:14">
      <c r="A58" s="23">
        <v>107908</v>
      </c>
      <c r="B58" s="2" t="s">
        <v>165</v>
      </c>
      <c r="C58" s="3">
        <v>277.38099999999997</v>
      </c>
      <c r="D58" s="4">
        <v>39068686</v>
      </c>
      <c r="E58" s="3">
        <v>280.44499999999999</v>
      </c>
      <c r="F58" s="2">
        <v>149</v>
      </c>
      <c r="G58" s="5">
        <f t="shared" si="0"/>
        <v>1.8616174496644293</v>
      </c>
      <c r="H58" s="2">
        <v>94</v>
      </c>
      <c r="I58" s="4">
        <v>174.99204026845635</v>
      </c>
      <c r="J58" s="3">
        <f t="shared" si="1"/>
        <v>105.45295973154364</v>
      </c>
      <c r="K58" s="4">
        <v>139309.61864180144</v>
      </c>
      <c r="L58" s="2">
        <v>0</v>
      </c>
      <c r="M58" s="4">
        <v>370484.48995133862</v>
      </c>
      <c r="N58" s="2">
        <v>1</v>
      </c>
    </row>
    <row r="59" spans="1:14">
      <c r="A59" s="23">
        <v>1906</v>
      </c>
      <c r="B59" s="2" t="s">
        <v>1</v>
      </c>
      <c r="C59" s="3">
        <v>622.76</v>
      </c>
      <c r="D59" s="4">
        <v>130055501</v>
      </c>
      <c r="E59" s="3">
        <v>608.41099999999994</v>
      </c>
      <c r="F59" s="2">
        <v>403</v>
      </c>
      <c r="G59" s="5">
        <f t="shared" si="0"/>
        <v>1.5453101736972705</v>
      </c>
      <c r="H59" s="2">
        <v>143</v>
      </c>
      <c r="I59" s="4">
        <v>220.9793548387097</v>
      </c>
      <c r="J59" s="3">
        <f t="shared" si="1"/>
        <v>387.43164516129025</v>
      </c>
      <c r="K59" s="4">
        <v>213762.57332625482</v>
      </c>
      <c r="L59" s="2">
        <v>0</v>
      </c>
      <c r="M59" s="4">
        <v>335686.31428095419</v>
      </c>
      <c r="N59" s="2">
        <v>1</v>
      </c>
    </row>
    <row r="60" spans="1:14">
      <c r="A60" s="23">
        <v>244905</v>
      </c>
      <c r="B60" s="2" t="s">
        <v>12</v>
      </c>
      <c r="C60" s="3">
        <v>260.029</v>
      </c>
      <c r="D60" s="4">
        <v>34900609</v>
      </c>
      <c r="E60" s="3">
        <v>274.66399999999999</v>
      </c>
      <c r="F60" s="2">
        <v>175</v>
      </c>
      <c r="G60" s="5">
        <f t="shared" si="0"/>
        <v>1.4858800000000001</v>
      </c>
      <c r="H60" s="2">
        <v>132</v>
      </c>
      <c r="I60" s="4">
        <v>196.13616000000002</v>
      </c>
      <c r="J60" s="3">
        <f t="shared" si="1"/>
        <v>78.527839999999969</v>
      </c>
      <c r="K60" s="4">
        <v>127066.55768502607</v>
      </c>
      <c r="L60" s="2">
        <v>0</v>
      </c>
      <c r="M60" s="4">
        <v>444436.12609235162</v>
      </c>
      <c r="N60" s="2">
        <v>1</v>
      </c>
    </row>
    <row r="61" spans="1:14">
      <c r="A61" s="23">
        <v>187910</v>
      </c>
      <c r="B61" s="2" t="s">
        <v>302</v>
      </c>
      <c r="C61" s="3">
        <v>1363.2249999999999</v>
      </c>
      <c r="D61" s="4">
        <v>436711938</v>
      </c>
      <c r="E61" s="3">
        <v>1401.0329999999999</v>
      </c>
      <c r="F61" s="2">
        <v>953</v>
      </c>
      <c r="G61" s="5">
        <f t="shared" si="0"/>
        <v>1.4304564533053514</v>
      </c>
      <c r="H61" s="2">
        <v>30</v>
      </c>
      <c r="I61" s="4">
        <v>42.913693599160545</v>
      </c>
      <c r="J61" s="3">
        <f t="shared" si="1"/>
        <v>1358.1193064008394</v>
      </c>
      <c r="K61" s="4">
        <v>311707.10325880977</v>
      </c>
      <c r="L61" s="2">
        <v>0</v>
      </c>
      <c r="M61" s="4">
        <v>321556.38752926141</v>
      </c>
      <c r="N61" s="2">
        <v>1</v>
      </c>
    </row>
    <row r="62" spans="1:14">
      <c r="A62" s="23">
        <v>104907</v>
      </c>
      <c r="B62" s="2" t="s">
        <v>159</v>
      </c>
      <c r="C62" s="3">
        <v>275.70100000000002</v>
      </c>
      <c r="D62" s="4">
        <v>40531990</v>
      </c>
      <c r="E62" s="3">
        <v>285.95400000000001</v>
      </c>
      <c r="F62" s="2">
        <v>159</v>
      </c>
      <c r="G62" s="5">
        <f t="shared" si="0"/>
        <v>1.7339685534591196</v>
      </c>
      <c r="H62" s="2">
        <v>128</v>
      </c>
      <c r="I62" s="4">
        <v>221.94797484276731</v>
      </c>
      <c r="J62" s="3">
        <f t="shared" si="1"/>
        <v>64.006025157232699</v>
      </c>
      <c r="K62" s="4">
        <v>141743.04258726927</v>
      </c>
      <c r="L62" s="2">
        <v>0</v>
      </c>
      <c r="M62" s="4">
        <v>633252.72738671035</v>
      </c>
      <c r="N62" s="2">
        <v>1</v>
      </c>
    </row>
    <row r="63" spans="1:14">
      <c r="A63" s="23">
        <v>48903</v>
      </c>
      <c r="B63" s="2" t="s">
        <v>53</v>
      </c>
      <c r="C63" s="3">
        <v>415.26600000000002</v>
      </c>
      <c r="D63" s="4">
        <v>66120767</v>
      </c>
      <c r="E63" s="3">
        <v>420.34</v>
      </c>
      <c r="F63" s="2">
        <v>214</v>
      </c>
      <c r="G63" s="5">
        <f t="shared" si="0"/>
        <v>1.9404953271028038</v>
      </c>
      <c r="H63" s="2">
        <v>146</v>
      </c>
      <c r="I63" s="4">
        <v>283.31231775700934</v>
      </c>
      <c r="J63" s="3">
        <f t="shared" si="1"/>
        <v>137.02768224299064</v>
      </c>
      <c r="K63" s="4">
        <v>157303.05704905553</v>
      </c>
      <c r="L63" s="2">
        <v>0</v>
      </c>
      <c r="M63" s="4">
        <v>482535.83449472865</v>
      </c>
      <c r="N63" s="2">
        <v>1</v>
      </c>
    </row>
    <row r="64" spans="1:14">
      <c r="A64" s="23">
        <v>34907</v>
      </c>
      <c r="B64" s="2" t="s">
        <v>35</v>
      </c>
      <c r="C64" s="3">
        <v>1475.6120000000001</v>
      </c>
      <c r="D64" s="4">
        <v>392880353</v>
      </c>
      <c r="E64" s="3">
        <v>1489.271</v>
      </c>
      <c r="F64" s="2">
        <v>1093</v>
      </c>
      <c r="G64" s="5">
        <f t="shared" si="0"/>
        <v>1.3500567246111621</v>
      </c>
      <c r="H64" s="2">
        <v>212</v>
      </c>
      <c r="I64" s="4">
        <v>286.21202561756638</v>
      </c>
      <c r="J64" s="3">
        <f t="shared" si="1"/>
        <v>1203.0589743824335</v>
      </c>
      <c r="K64" s="4">
        <v>263807.16001318768</v>
      </c>
      <c r="L64" s="2">
        <v>0</v>
      </c>
      <c r="M64" s="4">
        <v>326567.82532350702</v>
      </c>
      <c r="N64" s="2">
        <v>1</v>
      </c>
    </row>
    <row r="65" spans="1:14">
      <c r="A65" s="23">
        <v>66005</v>
      </c>
      <c r="B65" s="2" t="s">
        <v>87</v>
      </c>
      <c r="C65" s="3">
        <v>98.165999999999997</v>
      </c>
      <c r="D65" s="4">
        <v>22392197</v>
      </c>
      <c r="E65" s="3">
        <v>98.061000000000007</v>
      </c>
      <c r="F65" s="2">
        <v>38</v>
      </c>
      <c r="G65" s="5">
        <f t="shared" si="0"/>
        <v>2.583315789473684</v>
      </c>
      <c r="H65" s="2">
        <v>21</v>
      </c>
      <c r="I65" s="4">
        <v>54.249631578947366</v>
      </c>
      <c r="J65" s="3">
        <f t="shared" si="1"/>
        <v>43.811368421052642</v>
      </c>
      <c r="K65" s="4">
        <v>228349.67010330304</v>
      </c>
      <c r="L65" s="2">
        <v>0</v>
      </c>
      <c r="M65" s="4">
        <v>511104.71567101055</v>
      </c>
      <c r="N65" s="2">
        <v>1</v>
      </c>
    </row>
    <row r="66" spans="1:14">
      <c r="A66" s="23">
        <v>19911</v>
      </c>
      <c r="B66" s="2" t="s">
        <v>19</v>
      </c>
      <c r="C66" s="3">
        <v>689.02499999999998</v>
      </c>
      <c r="D66" s="4">
        <v>168929576</v>
      </c>
      <c r="E66" s="3">
        <v>708.06299999999999</v>
      </c>
      <c r="F66" s="2">
        <v>481</v>
      </c>
      <c r="G66" s="5">
        <f t="shared" si="0"/>
        <v>1.4324844074844074</v>
      </c>
      <c r="H66" s="2">
        <v>155</v>
      </c>
      <c r="I66" s="4">
        <v>222.03508316008316</v>
      </c>
      <c r="J66" s="3">
        <f t="shared" si="1"/>
        <v>486.02791683991683</v>
      </c>
      <c r="K66" s="4">
        <v>238579.86648080751</v>
      </c>
      <c r="L66" s="2">
        <v>0</v>
      </c>
      <c r="M66" s="4">
        <v>347571.75492789724</v>
      </c>
      <c r="N66" s="2">
        <v>1</v>
      </c>
    </row>
    <row r="67" spans="1:14">
      <c r="A67" s="23">
        <v>137903</v>
      </c>
      <c r="B67" s="2" t="s">
        <v>210</v>
      </c>
      <c r="C67" s="3">
        <v>820.88099999999997</v>
      </c>
      <c r="D67" s="4">
        <v>251673137</v>
      </c>
      <c r="E67" s="3">
        <v>832.81399999999996</v>
      </c>
      <c r="F67" s="2">
        <v>476</v>
      </c>
      <c r="G67" s="5">
        <f t="shared" si="0"/>
        <v>1.7245399159663866</v>
      </c>
      <c r="H67" s="2">
        <v>196</v>
      </c>
      <c r="I67" s="4">
        <v>338.00982352941179</v>
      </c>
      <c r="J67" s="3">
        <f t="shared" si="1"/>
        <v>494.80417647058817</v>
      </c>
      <c r="K67" s="4">
        <v>302196.0930051608</v>
      </c>
      <c r="L67" s="2">
        <v>0</v>
      </c>
      <c r="M67" s="4">
        <v>508631.79610805039</v>
      </c>
      <c r="N67" s="2">
        <v>1</v>
      </c>
    </row>
    <row r="68" spans="1:14">
      <c r="A68" s="23">
        <v>160904</v>
      </c>
      <c r="B68" s="2" t="s">
        <v>245</v>
      </c>
      <c r="C68" s="3">
        <v>402.40100000000001</v>
      </c>
      <c r="D68" s="4">
        <v>49287503</v>
      </c>
      <c r="E68" s="3">
        <v>347.58199999999999</v>
      </c>
      <c r="F68" s="2">
        <v>182</v>
      </c>
      <c r="G68" s="5">
        <f t="shared" si="0"/>
        <v>2.2109945054945057</v>
      </c>
      <c r="H68" s="2">
        <v>91</v>
      </c>
      <c r="I68" s="4">
        <v>201.20050000000003</v>
      </c>
      <c r="J68" s="3">
        <f t="shared" si="1"/>
        <v>146.38149999999996</v>
      </c>
      <c r="K68" s="4">
        <v>141801.0800329131</v>
      </c>
      <c r="L68" s="2">
        <v>0</v>
      </c>
      <c r="M68" s="4">
        <v>336705.82006606035</v>
      </c>
      <c r="N68" s="2">
        <v>1</v>
      </c>
    </row>
    <row r="69" spans="1:14">
      <c r="A69" s="23">
        <v>91914</v>
      </c>
      <c r="B69" s="2" t="s">
        <v>131</v>
      </c>
      <c r="C69" s="3">
        <v>1194.587</v>
      </c>
      <c r="D69" s="4">
        <v>344110005</v>
      </c>
      <c r="E69" s="3">
        <v>1182.933</v>
      </c>
      <c r="F69" s="2">
        <v>822</v>
      </c>
      <c r="G69" s="5">
        <f t="shared" si="0"/>
        <v>1.4532688564476886</v>
      </c>
      <c r="H69" s="2">
        <v>82</v>
      </c>
      <c r="I69" s="4">
        <v>119.16804622871047</v>
      </c>
      <c r="J69" s="3">
        <f t="shared" si="1"/>
        <v>1063.7649537712896</v>
      </c>
      <c r="K69" s="4">
        <v>290895.60017346713</v>
      </c>
      <c r="L69" s="2">
        <v>0</v>
      </c>
      <c r="M69" s="4">
        <v>323483.11887889472</v>
      </c>
      <c r="N69" s="2">
        <v>1</v>
      </c>
    </row>
    <row r="70" spans="1:14">
      <c r="A70" s="23">
        <v>137904</v>
      </c>
      <c r="B70" s="2" t="s">
        <v>211</v>
      </c>
      <c r="C70" s="3">
        <v>726.15499999999997</v>
      </c>
      <c r="D70" s="4">
        <v>166814258</v>
      </c>
      <c r="E70" s="3">
        <v>751.93799999999999</v>
      </c>
      <c r="F70" s="2">
        <v>447</v>
      </c>
      <c r="G70" s="5">
        <f t="shared" si="0"/>
        <v>1.6245078299776285</v>
      </c>
      <c r="H70" s="2">
        <v>404</v>
      </c>
      <c r="I70" s="4">
        <v>656.3011633109619</v>
      </c>
      <c r="J70" s="3">
        <f t="shared" si="1"/>
        <v>95.636836689038091</v>
      </c>
      <c r="K70" s="4">
        <v>221845.76121967504</v>
      </c>
      <c r="L70" s="2">
        <v>0</v>
      </c>
      <c r="M70" s="4">
        <v>1744246.9217420307</v>
      </c>
      <c r="N70" s="2">
        <v>1</v>
      </c>
    </row>
    <row r="71" spans="1:14">
      <c r="A71" s="23">
        <v>85903</v>
      </c>
      <c r="B71" s="2" t="s">
        <v>120</v>
      </c>
      <c r="C71" s="3">
        <v>298.596</v>
      </c>
      <c r="D71" s="4">
        <v>96113931</v>
      </c>
      <c r="E71" s="3">
        <v>301.30799999999999</v>
      </c>
      <c r="F71" s="2">
        <v>159</v>
      </c>
      <c r="G71" s="5">
        <f t="shared" si="0"/>
        <v>1.8779622641509435</v>
      </c>
      <c r="H71" s="2">
        <v>122</v>
      </c>
      <c r="I71" s="4">
        <v>229.11139622641511</v>
      </c>
      <c r="J71" s="3">
        <f t="shared" si="1"/>
        <v>72.196603773584883</v>
      </c>
      <c r="K71" s="4">
        <v>318988.97805567726</v>
      </c>
      <c r="L71" s="2">
        <v>0</v>
      </c>
      <c r="M71" s="4">
        <v>1331280.5031857458</v>
      </c>
      <c r="N71" s="2">
        <v>1</v>
      </c>
    </row>
    <row r="72" spans="1:14">
      <c r="A72" s="23">
        <v>167903</v>
      </c>
      <c r="B72" s="2" t="s">
        <v>254</v>
      </c>
      <c r="C72" s="3">
        <v>113.721</v>
      </c>
      <c r="D72" s="4">
        <v>29150242</v>
      </c>
      <c r="E72" s="3">
        <v>109.16800000000001</v>
      </c>
      <c r="F72" s="2">
        <v>56</v>
      </c>
      <c r="G72" s="5">
        <f t="shared" si="0"/>
        <v>2.030732142857143</v>
      </c>
      <c r="H72" s="2">
        <v>12</v>
      </c>
      <c r="I72" s="4">
        <v>24.368785714285714</v>
      </c>
      <c r="J72" s="3">
        <f t="shared" si="1"/>
        <v>84.799214285714299</v>
      </c>
      <c r="K72" s="4">
        <v>267021.8562216034</v>
      </c>
      <c r="L72" s="2">
        <v>0</v>
      </c>
      <c r="M72" s="4">
        <v>343756.03884469951</v>
      </c>
      <c r="N72" s="2">
        <v>1</v>
      </c>
    </row>
    <row r="73" spans="1:14">
      <c r="A73" s="23">
        <v>143905</v>
      </c>
      <c r="B73" s="2" t="s">
        <v>220</v>
      </c>
      <c r="C73" s="3">
        <v>193.96</v>
      </c>
      <c r="D73" s="4">
        <v>54528421</v>
      </c>
      <c r="E73" s="3">
        <v>209.654</v>
      </c>
      <c r="F73" s="2">
        <v>147</v>
      </c>
      <c r="G73" s="5">
        <f t="shared" si="0"/>
        <v>1.3194557823129252</v>
      </c>
      <c r="H73" s="2">
        <v>82</v>
      </c>
      <c r="I73" s="4">
        <v>108.19537414965987</v>
      </c>
      <c r="J73" s="3">
        <f t="shared" si="1"/>
        <v>101.45862585034013</v>
      </c>
      <c r="K73" s="4">
        <v>260087.67302317152</v>
      </c>
      <c r="L73" s="2">
        <v>0</v>
      </c>
      <c r="M73" s="4">
        <v>537444.89976075501</v>
      </c>
      <c r="N73" s="2">
        <v>1</v>
      </c>
    </row>
    <row r="74" spans="1:14">
      <c r="A74" s="23">
        <v>226908</v>
      </c>
      <c r="B74" s="2" t="s">
        <v>351</v>
      </c>
      <c r="C74" s="3">
        <v>396.59199999999998</v>
      </c>
      <c r="D74" s="4">
        <v>97935462</v>
      </c>
      <c r="E74" s="3">
        <v>397.22300000000001</v>
      </c>
      <c r="F74" s="2">
        <v>258</v>
      </c>
      <c r="G74" s="5">
        <f t="shared" si="0"/>
        <v>1.5371782945736434</v>
      </c>
      <c r="H74" s="2">
        <v>112</v>
      </c>
      <c r="I74" s="4">
        <v>172.16396899224807</v>
      </c>
      <c r="J74" s="3">
        <f t="shared" si="1"/>
        <v>225.05903100775194</v>
      </c>
      <c r="K74" s="4">
        <v>246550.3306706812</v>
      </c>
      <c r="L74" s="2">
        <v>0</v>
      </c>
      <c r="M74" s="4">
        <v>435154.55283652537</v>
      </c>
      <c r="N74" s="2">
        <v>1</v>
      </c>
    </row>
    <row r="75" spans="1:14">
      <c r="A75" s="23">
        <v>89905</v>
      </c>
      <c r="B75" s="2" t="s">
        <v>127</v>
      </c>
      <c r="C75" s="3">
        <v>490.8</v>
      </c>
      <c r="D75" s="4">
        <v>146554458</v>
      </c>
      <c r="E75" s="3">
        <v>459.149</v>
      </c>
      <c r="F75" s="2">
        <v>287</v>
      </c>
      <c r="G75" s="5">
        <f t="shared" si="0"/>
        <v>1.7101045296167248</v>
      </c>
      <c r="H75" s="2">
        <v>8</v>
      </c>
      <c r="I75" s="4">
        <v>13.680836236933798</v>
      </c>
      <c r="J75" s="3">
        <f t="shared" si="1"/>
        <v>445.46816376306623</v>
      </c>
      <c r="K75" s="4">
        <v>319187.14404256572</v>
      </c>
      <c r="L75" s="2">
        <v>0</v>
      </c>
      <c r="M75" s="4">
        <v>328989.74589337606</v>
      </c>
      <c r="N75" s="2">
        <v>1</v>
      </c>
    </row>
    <row r="76" spans="1:14">
      <c r="A76" s="23">
        <v>59902</v>
      </c>
      <c r="B76" s="2" t="s">
        <v>74</v>
      </c>
      <c r="C76" s="3">
        <v>241.172</v>
      </c>
      <c r="D76" s="4">
        <v>47650131</v>
      </c>
      <c r="E76" s="3">
        <v>247.72</v>
      </c>
      <c r="F76" s="2">
        <v>135</v>
      </c>
      <c r="G76" s="5">
        <f t="shared" si="0"/>
        <v>1.7864592592592592</v>
      </c>
      <c r="H76" s="2">
        <v>78</v>
      </c>
      <c r="I76" s="4">
        <v>139.34382222222223</v>
      </c>
      <c r="J76" s="3">
        <f t="shared" si="1"/>
        <v>108.37617777777777</v>
      </c>
      <c r="K76" s="4">
        <v>192354.79977393831</v>
      </c>
      <c r="L76" s="2">
        <v>0</v>
      </c>
      <c r="M76" s="4">
        <v>439673.47785327159</v>
      </c>
      <c r="N76" s="2">
        <v>1</v>
      </c>
    </row>
    <row r="77" spans="1:14">
      <c r="A77" s="23">
        <v>49908</v>
      </c>
      <c r="B77" s="2" t="s">
        <v>58</v>
      </c>
      <c r="C77" s="3">
        <v>132.10300000000001</v>
      </c>
      <c r="D77" s="4">
        <v>32800152</v>
      </c>
      <c r="E77" s="3">
        <v>124.105</v>
      </c>
      <c r="F77" s="2">
        <v>65</v>
      </c>
      <c r="G77" s="5">
        <f t="shared" si="0"/>
        <v>2.0323538461538462</v>
      </c>
      <c r="H77" s="2">
        <v>52</v>
      </c>
      <c r="I77" s="4">
        <v>105.6824</v>
      </c>
      <c r="J77" s="3">
        <f t="shared" si="1"/>
        <v>18.422600000000003</v>
      </c>
      <c r="K77" s="4">
        <v>264293.55787438055</v>
      </c>
      <c r="L77" s="2">
        <v>0</v>
      </c>
      <c r="M77" s="4">
        <v>1780430.1238695947</v>
      </c>
      <c r="N77" s="2">
        <v>1</v>
      </c>
    </row>
    <row r="78" spans="1:14">
      <c r="A78" s="23">
        <v>73904</v>
      </c>
      <c r="B78" s="2" t="s">
        <v>98</v>
      </c>
      <c r="C78" s="3">
        <v>237.19900000000001</v>
      </c>
      <c r="D78" s="4">
        <v>15632730</v>
      </c>
      <c r="E78" s="3">
        <v>216.25299999999999</v>
      </c>
      <c r="F78" s="2">
        <v>155</v>
      </c>
      <c r="G78" s="5">
        <f t="shared" si="0"/>
        <v>1.5303161290322582</v>
      </c>
      <c r="H78" s="2">
        <v>120</v>
      </c>
      <c r="I78" s="4">
        <v>183.63793548387099</v>
      </c>
      <c r="J78" s="3">
        <f t="shared" si="1"/>
        <v>32.615064516128996</v>
      </c>
      <c r="K78" s="4">
        <v>72289.078070593241</v>
      </c>
      <c r="L78" s="2">
        <v>0</v>
      </c>
      <c r="M78" s="4">
        <v>479310.10506722162</v>
      </c>
      <c r="N78" s="2">
        <v>1</v>
      </c>
    </row>
    <row r="79" spans="1:14">
      <c r="A79" s="23">
        <v>180904</v>
      </c>
      <c r="B79" s="2" t="s">
        <v>282</v>
      </c>
      <c r="C79" s="3">
        <v>156.02500000000001</v>
      </c>
      <c r="D79" s="4">
        <v>41807558</v>
      </c>
      <c r="E79" s="3">
        <v>143.15299999999999</v>
      </c>
      <c r="F79" s="2">
        <v>99</v>
      </c>
      <c r="G79" s="5">
        <f t="shared" si="0"/>
        <v>1.5760101010101011</v>
      </c>
      <c r="H79" s="2">
        <v>49</v>
      </c>
      <c r="I79" s="4">
        <v>77.224494949494954</v>
      </c>
      <c r="J79" s="3">
        <f t="shared" si="1"/>
        <v>65.928505050505038</v>
      </c>
      <c r="K79" s="4">
        <v>292048.07443783927</v>
      </c>
      <c r="L79" s="2">
        <v>0</v>
      </c>
      <c r="M79" s="4">
        <v>634134.77930332255</v>
      </c>
      <c r="N79" s="2">
        <v>1</v>
      </c>
    </row>
    <row r="80" spans="1:14">
      <c r="A80" s="23">
        <v>95901</v>
      </c>
      <c r="B80" s="2" t="s">
        <v>139</v>
      </c>
      <c r="C80" s="3">
        <v>1121.7550000000001</v>
      </c>
      <c r="D80" s="4">
        <v>559288590</v>
      </c>
      <c r="E80" s="3">
        <v>1114.8499999999999</v>
      </c>
      <c r="F80" s="2">
        <v>763</v>
      </c>
      <c r="G80" s="5">
        <f t="shared" si="0"/>
        <v>1.4701900393184799</v>
      </c>
      <c r="H80" s="2">
        <v>33</v>
      </c>
      <c r="I80" s="4">
        <v>48.516271297509839</v>
      </c>
      <c r="J80" s="3">
        <f t="shared" si="1"/>
        <v>1066.3337287024901</v>
      </c>
      <c r="K80" s="4">
        <v>501671.60604565643</v>
      </c>
      <c r="L80" s="2">
        <v>1</v>
      </c>
      <c r="M80" s="4">
        <v>524496.76395450765</v>
      </c>
      <c r="N80" s="2">
        <v>1</v>
      </c>
    </row>
    <row r="81" spans="1:14">
      <c r="A81" s="23">
        <v>15901</v>
      </c>
      <c r="B81" s="2" t="s">
        <v>10</v>
      </c>
      <c r="C81" s="3">
        <v>5231.84</v>
      </c>
      <c r="D81" s="4">
        <v>4928321671</v>
      </c>
      <c r="E81" s="3">
        <v>5294.9489999999996</v>
      </c>
      <c r="F81" s="2">
        <v>4791</v>
      </c>
      <c r="G81" s="5">
        <f t="shared" si="0"/>
        <v>1.092014193279065</v>
      </c>
      <c r="H81" s="2">
        <v>259</v>
      </c>
      <c r="I81" s="4">
        <v>282.83167605927781</v>
      </c>
      <c r="J81" s="3">
        <f t="shared" si="1"/>
        <v>5012.1173239407217</v>
      </c>
      <c r="K81" s="4">
        <v>930759.04432696151</v>
      </c>
      <c r="L81" s="2">
        <v>1</v>
      </c>
      <c r="M81" s="4">
        <v>983281.38638326246</v>
      </c>
      <c r="N81" s="2">
        <v>1</v>
      </c>
    </row>
    <row r="82" spans="1:14">
      <c r="A82" s="23">
        <v>209901</v>
      </c>
      <c r="B82" s="2" t="s">
        <v>329</v>
      </c>
      <c r="C82" s="3">
        <v>851.90800000000002</v>
      </c>
      <c r="D82" s="4">
        <v>322872678</v>
      </c>
      <c r="E82" s="3">
        <v>826.19299999999998</v>
      </c>
      <c r="F82" s="2">
        <v>497</v>
      </c>
      <c r="G82" s="5">
        <f t="shared" si="0"/>
        <v>1.7141006036217303</v>
      </c>
      <c r="H82" s="2">
        <v>33</v>
      </c>
      <c r="I82" s="4">
        <v>56.565319919517101</v>
      </c>
      <c r="J82" s="3">
        <f t="shared" si="1"/>
        <v>769.62768008048283</v>
      </c>
      <c r="K82" s="4">
        <v>390795.70754048997</v>
      </c>
      <c r="L82" s="2">
        <v>1</v>
      </c>
      <c r="M82" s="4">
        <v>419518.01677174086</v>
      </c>
      <c r="N82" s="2">
        <v>1</v>
      </c>
    </row>
    <row r="83" spans="1:14">
      <c r="A83" s="23">
        <v>184907</v>
      </c>
      <c r="B83" s="2" t="s">
        <v>293</v>
      </c>
      <c r="C83" s="3">
        <v>5188.7150000000001</v>
      </c>
      <c r="D83" s="4">
        <v>2424133624</v>
      </c>
      <c r="E83" s="3">
        <v>5247.3950000000004</v>
      </c>
      <c r="F83" s="2">
        <v>4669</v>
      </c>
      <c r="G83" s="5">
        <f t="shared" si="0"/>
        <v>1.111311844077961</v>
      </c>
      <c r="H83" s="2">
        <v>126</v>
      </c>
      <c r="I83" s="4">
        <v>140.02529235382309</v>
      </c>
      <c r="J83" s="3">
        <f t="shared" si="1"/>
        <v>5107.3697076461776</v>
      </c>
      <c r="K83" s="4">
        <v>461968.96250425209</v>
      </c>
      <c r="L83" s="2">
        <v>1</v>
      </c>
      <c r="M83" s="4">
        <v>474634.45232305402</v>
      </c>
      <c r="N83" s="2">
        <v>1</v>
      </c>
    </row>
    <row r="84" spans="1:14">
      <c r="A84" s="23">
        <v>43901</v>
      </c>
      <c r="B84" s="2" t="s">
        <v>41</v>
      </c>
      <c r="C84" s="3">
        <v>22481.631000000001</v>
      </c>
      <c r="D84" s="4">
        <v>7823522431</v>
      </c>
      <c r="E84" s="3">
        <v>23153.778999999999</v>
      </c>
      <c r="F84" s="2">
        <v>19364</v>
      </c>
      <c r="G84" s="5">
        <f t="shared" si="0"/>
        <v>1.1610013943400124</v>
      </c>
      <c r="H84" s="2">
        <v>191</v>
      </c>
      <c r="I84" s="4">
        <v>221.75126631894236</v>
      </c>
      <c r="J84" s="3">
        <f t="shared" si="1"/>
        <v>22932.027733681058</v>
      </c>
      <c r="K84" s="4">
        <v>337893.97536358971</v>
      </c>
      <c r="L84" s="2">
        <v>1</v>
      </c>
      <c r="M84" s="4">
        <v>341161.3888600581</v>
      </c>
      <c r="N84" s="2">
        <v>1</v>
      </c>
    </row>
    <row r="85" spans="1:14">
      <c r="A85" s="23">
        <v>126901</v>
      </c>
      <c r="B85" s="2" t="s">
        <v>194</v>
      </c>
      <c r="C85" s="3">
        <v>4309.4679999999998</v>
      </c>
      <c r="D85" s="4">
        <v>1428452588</v>
      </c>
      <c r="E85" s="3">
        <v>4249.1530000000002</v>
      </c>
      <c r="F85" s="2">
        <v>3336</v>
      </c>
      <c r="G85" s="5">
        <f t="shared" si="0"/>
        <v>1.2918069544364508</v>
      </c>
      <c r="H85" s="2">
        <v>79</v>
      </c>
      <c r="I85" s="4">
        <v>102.05274940047961</v>
      </c>
      <c r="J85" s="3">
        <f t="shared" si="1"/>
        <v>4147.1002505995202</v>
      </c>
      <c r="K85" s="4">
        <v>336173.48869292304</v>
      </c>
      <c r="L85" s="2">
        <v>1</v>
      </c>
      <c r="M85" s="4">
        <v>344446.11938028206</v>
      </c>
      <c r="N85" s="2">
        <v>1</v>
      </c>
    </row>
    <row r="86" spans="1:14">
      <c r="A86" s="23">
        <v>93901</v>
      </c>
      <c r="B86" s="2" t="s">
        <v>134</v>
      </c>
      <c r="C86" s="3">
        <v>1023.66</v>
      </c>
      <c r="D86" s="4">
        <v>525924679</v>
      </c>
      <c r="E86" s="3">
        <v>1085.1289999999999</v>
      </c>
      <c r="F86" s="2">
        <v>725</v>
      </c>
      <c r="G86" s="5">
        <f t="shared" si="0"/>
        <v>1.4119448275862068</v>
      </c>
      <c r="H86" s="2">
        <v>155</v>
      </c>
      <c r="I86" s="4">
        <v>218.85144827586205</v>
      </c>
      <c r="J86" s="3">
        <f t="shared" si="1"/>
        <v>866.27755172413788</v>
      </c>
      <c r="K86" s="4">
        <v>484665.58261736628</v>
      </c>
      <c r="L86" s="2">
        <v>1</v>
      </c>
      <c r="M86" s="4">
        <v>607108.74702139152</v>
      </c>
      <c r="N86" s="2">
        <v>1</v>
      </c>
    </row>
    <row r="87" spans="1:14">
      <c r="A87" s="23">
        <v>2901</v>
      </c>
      <c r="B87" s="2" t="s">
        <v>2</v>
      </c>
      <c r="C87" s="3">
        <v>4296.0079999999998</v>
      </c>
      <c r="D87" s="4">
        <v>5276450443</v>
      </c>
      <c r="E87" s="3">
        <v>4308.3649999999998</v>
      </c>
      <c r="F87" s="2">
        <v>3408</v>
      </c>
      <c r="G87" s="5">
        <f t="shared" ref="G87:G150" si="2">C87/F87</f>
        <v>1.2605657276995306</v>
      </c>
      <c r="H87" s="2">
        <v>1</v>
      </c>
      <c r="I87" s="4">
        <v>1.2605657276995306</v>
      </c>
      <c r="J87" s="3">
        <f t="shared" ref="J87:J150" si="3">IF(E87-I87&gt;0, E87-I87,((F87-H87)*G87))</f>
        <v>4307.1044342722998</v>
      </c>
      <c r="K87" s="4">
        <v>1224699.0315351647</v>
      </c>
      <c r="L87" s="2">
        <v>1</v>
      </c>
      <c r="M87" s="4">
        <v>1225057.4657569162</v>
      </c>
      <c r="N87" s="2">
        <v>1</v>
      </c>
    </row>
    <row r="88" spans="1:14">
      <c r="A88" s="23">
        <v>4901</v>
      </c>
      <c r="B88" s="2" t="s">
        <v>3</v>
      </c>
      <c r="C88" s="3">
        <v>4020.6120000000001</v>
      </c>
      <c r="D88" s="4">
        <v>2477040735</v>
      </c>
      <c r="E88" s="3">
        <v>3992.9</v>
      </c>
      <c r="F88" s="2">
        <v>3129</v>
      </c>
      <c r="G88" s="5">
        <f t="shared" si="2"/>
        <v>1.2849511025886866</v>
      </c>
      <c r="H88" s="2">
        <v>48</v>
      </c>
      <c r="I88" s="4">
        <v>61.677652924256961</v>
      </c>
      <c r="J88" s="3">
        <f t="shared" si="3"/>
        <v>3931.2223470757431</v>
      </c>
      <c r="K88" s="4">
        <v>620361.32510205614</v>
      </c>
      <c r="L88" s="2">
        <v>1</v>
      </c>
      <c r="M88" s="4">
        <v>630094.28526538506</v>
      </c>
      <c r="N88" s="2">
        <v>1</v>
      </c>
    </row>
    <row r="89" spans="1:14">
      <c r="A89" s="23">
        <v>61910</v>
      </c>
      <c r="B89" s="2" t="s">
        <v>78</v>
      </c>
      <c r="C89" s="3">
        <v>2233.1379999999999</v>
      </c>
      <c r="D89" s="4">
        <v>1065756129</v>
      </c>
      <c r="E89" s="3">
        <v>2182.9879999999998</v>
      </c>
      <c r="F89" s="2">
        <v>1803</v>
      </c>
      <c r="G89" s="5">
        <f t="shared" si="2"/>
        <v>1.2385679423183582</v>
      </c>
      <c r="H89" s="2">
        <v>70</v>
      </c>
      <c r="I89" s="4">
        <v>86.699755962285082</v>
      </c>
      <c r="J89" s="3">
        <f t="shared" si="3"/>
        <v>2096.2882440377148</v>
      </c>
      <c r="K89" s="4">
        <v>488209.79730534484</v>
      </c>
      <c r="L89" s="2">
        <v>1</v>
      </c>
      <c r="M89" s="4">
        <v>508401.51970094518</v>
      </c>
      <c r="N89" s="2">
        <v>1</v>
      </c>
    </row>
    <row r="90" spans="1:14">
      <c r="A90" s="23">
        <v>217901</v>
      </c>
      <c r="B90" s="2" t="s">
        <v>339</v>
      </c>
      <c r="C90" s="3">
        <v>449.30200000000002</v>
      </c>
      <c r="D90" s="4">
        <v>357678250</v>
      </c>
      <c r="E90" s="3">
        <v>430.25799999999998</v>
      </c>
      <c r="F90" s="2">
        <v>257</v>
      </c>
      <c r="G90" s="5">
        <f t="shared" si="2"/>
        <v>1.7482568093385216</v>
      </c>
      <c r="H90" s="2">
        <v>2</v>
      </c>
      <c r="I90" s="4">
        <v>3.4965136186770431</v>
      </c>
      <c r="J90" s="3">
        <f t="shared" si="3"/>
        <v>426.76148638132292</v>
      </c>
      <c r="K90" s="4">
        <v>831311.09706269263</v>
      </c>
      <c r="L90" s="2">
        <v>1</v>
      </c>
      <c r="M90" s="4">
        <v>838122.13944818068</v>
      </c>
      <c r="N90" s="2">
        <v>1</v>
      </c>
    </row>
    <row r="91" spans="1:14">
      <c r="A91" s="23">
        <v>227901</v>
      </c>
      <c r="B91" s="2" t="s">
        <v>352</v>
      </c>
      <c r="C91" s="3">
        <v>103288.428</v>
      </c>
      <c r="D91" s="4">
        <v>62835734669</v>
      </c>
      <c r="E91" s="3">
        <v>106161.251</v>
      </c>
      <c r="F91" s="2">
        <v>86124</v>
      </c>
      <c r="G91" s="5">
        <f t="shared" si="2"/>
        <v>1.1992990107287167</v>
      </c>
      <c r="H91" s="2">
        <v>453</v>
      </c>
      <c r="I91" s="4">
        <v>543.28245186010861</v>
      </c>
      <c r="J91" s="3">
        <f t="shared" si="3"/>
        <v>105617.96854813989</v>
      </c>
      <c r="K91" s="4">
        <v>591889.54611132073</v>
      </c>
      <c r="L91" s="2">
        <v>1</v>
      </c>
      <c r="M91" s="4">
        <v>594934.13415123522</v>
      </c>
      <c r="N91" s="2">
        <v>1</v>
      </c>
    </row>
    <row r="92" spans="1:14">
      <c r="A92" s="23">
        <v>196901</v>
      </c>
      <c r="B92" s="2" t="s">
        <v>308</v>
      </c>
      <c r="C92" s="3">
        <v>240.12700000000001</v>
      </c>
      <c r="D92" s="4">
        <v>541333673</v>
      </c>
      <c r="E92" s="3">
        <v>235.81800000000001</v>
      </c>
      <c r="F92" s="2">
        <v>150</v>
      </c>
      <c r="G92" s="5">
        <f t="shared" si="2"/>
        <v>1.6008466666666668</v>
      </c>
      <c r="H92" s="2">
        <v>37</v>
      </c>
      <c r="I92" s="4">
        <v>59.231326666666668</v>
      </c>
      <c r="J92" s="3">
        <f t="shared" si="3"/>
        <v>176.58667333333335</v>
      </c>
      <c r="K92" s="4">
        <v>2295557.0524726696</v>
      </c>
      <c r="L92" s="2">
        <v>1</v>
      </c>
      <c r="M92" s="4">
        <v>3065540.9198300769</v>
      </c>
      <c r="N92" s="2">
        <v>1</v>
      </c>
    </row>
    <row r="93" spans="1:14">
      <c r="A93" s="23">
        <v>10902</v>
      </c>
      <c r="B93" s="2" t="s">
        <v>7</v>
      </c>
      <c r="C93" s="3">
        <v>3013.4169999999999</v>
      </c>
      <c r="D93" s="4">
        <v>1358394416</v>
      </c>
      <c r="E93" s="3">
        <v>2903.788</v>
      </c>
      <c r="F93" s="2">
        <v>2435</v>
      </c>
      <c r="G93" s="5">
        <f t="shared" si="2"/>
        <v>1.2375429158110882</v>
      </c>
      <c r="H93" s="2">
        <v>53</v>
      </c>
      <c r="I93" s="4">
        <v>65.58977453798768</v>
      </c>
      <c r="J93" s="3">
        <f t="shared" si="3"/>
        <v>2838.1982254620125</v>
      </c>
      <c r="K93" s="4">
        <v>467800.82292508957</v>
      </c>
      <c r="L93" s="2">
        <v>1</v>
      </c>
      <c r="M93" s="4">
        <v>478611.5373526722</v>
      </c>
      <c r="N93" s="2">
        <v>1</v>
      </c>
    </row>
    <row r="94" spans="1:14">
      <c r="A94" s="23">
        <v>36902</v>
      </c>
      <c r="B94" s="2" t="s">
        <v>36</v>
      </c>
      <c r="C94" s="3">
        <v>5060.3029999999999</v>
      </c>
      <c r="D94" s="4">
        <v>4032104594</v>
      </c>
      <c r="E94" s="3">
        <v>5294.7749999999996</v>
      </c>
      <c r="F94" s="2">
        <v>4398</v>
      </c>
      <c r="G94" s="5">
        <f t="shared" si="2"/>
        <v>1.1505918599363347</v>
      </c>
      <c r="H94" s="2">
        <v>95</v>
      </c>
      <c r="I94" s="4">
        <v>109.3062266939518</v>
      </c>
      <c r="J94" s="3">
        <f t="shared" si="3"/>
        <v>5185.4687733060482</v>
      </c>
      <c r="K94" s="4">
        <v>761525.20059870346</v>
      </c>
      <c r="L94" s="2">
        <v>1</v>
      </c>
      <c r="M94" s="4">
        <v>777577.64442756271</v>
      </c>
      <c r="N94" s="2">
        <v>1</v>
      </c>
    </row>
    <row r="95" spans="1:14">
      <c r="A95" s="23">
        <v>123910</v>
      </c>
      <c r="B95" s="2" t="s">
        <v>190</v>
      </c>
      <c r="C95" s="3">
        <v>23712.166000000001</v>
      </c>
      <c r="D95" s="4">
        <v>9215031606</v>
      </c>
      <c r="E95" s="3">
        <v>24022.203000000001</v>
      </c>
      <c r="F95" s="2">
        <v>19848</v>
      </c>
      <c r="G95" s="5">
        <f t="shared" si="2"/>
        <v>1.194687928254736</v>
      </c>
      <c r="H95" s="2">
        <v>32</v>
      </c>
      <c r="I95" s="4">
        <v>38.230013704151553</v>
      </c>
      <c r="J95" s="3">
        <f t="shared" si="3"/>
        <v>23983.972986295848</v>
      </c>
      <c r="K95" s="4">
        <v>383604.76788910659</v>
      </c>
      <c r="L95" s="2">
        <v>1</v>
      </c>
      <c r="M95" s="4">
        <v>384216.22686388768</v>
      </c>
      <c r="N95" s="2">
        <v>1</v>
      </c>
    </row>
    <row r="96" spans="1:14">
      <c r="A96" s="23">
        <v>183901</v>
      </c>
      <c r="B96" s="2" t="s">
        <v>288</v>
      </c>
      <c r="C96" s="3">
        <v>910.90800000000002</v>
      </c>
      <c r="D96" s="4">
        <v>525393803</v>
      </c>
      <c r="E96" s="3">
        <v>951.62199999999996</v>
      </c>
      <c r="F96" s="2">
        <v>662</v>
      </c>
      <c r="G96" s="5">
        <f t="shared" si="2"/>
        <v>1.3759939577039275</v>
      </c>
      <c r="H96" s="2">
        <v>102</v>
      </c>
      <c r="I96" s="4">
        <v>140.35138368580061</v>
      </c>
      <c r="J96" s="3">
        <f t="shared" si="3"/>
        <v>811.27061631419929</v>
      </c>
      <c r="K96" s="4">
        <v>552103.46440078097</v>
      </c>
      <c r="L96" s="2">
        <v>1</v>
      </c>
      <c r="M96" s="4">
        <v>647618.4301940978</v>
      </c>
      <c r="N96" s="2">
        <v>1</v>
      </c>
    </row>
    <row r="97" spans="1:14">
      <c r="A97" s="23">
        <v>8901</v>
      </c>
      <c r="B97" s="2" t="s">
        <v>4</v>
      </c>
      <c r="C97" s="3">
        <v>2708.64</v>
      </c>
      <c r="D97" s="4">
        <v>1044651390</v>
      </c>
      <c r="E97" s="3">
        <v>2788.5340000000001</v>
      </c>
      <c r="F97" s="2">
        <v>2136</v>
      </c>
      <c r="G97" s="5">
        <f t="shared" si="2"/>
        <v>1.2680898876404494</v>
      </c>
      <c r="H97" s="2">
        <v>108</v>
      </c>
      <c r="I97" s="4">
        <v>136.95370786516852</v>
      </c>
      <c r="J97" s="3">
        <f t="shared" si="3"/>
        <v>2651.5802921348318</v>
      </c>
      <c r="K97" s="4">
        <v>374623.86687772139</v>
      </c>
      <c r="L97" s="2">
        <v>1</v>
      </c>
      <c r="M97" s="4">
        <v>393973.13107910211</v>
      </c>
      <c r="N97" s="2">
        <v>1</v>
      </c>
    </row>
    <row r="98" spans="1:14">
      <c r="A98" s="23">
        <v>66901</v>
      </c>
      <c r="B98" s="2" t="s">
        <v>88</v>
      </c>
      <c r="C98" s="3">
        <v>698.14700000000005</v>
      </c>
      <c r="D98" s="4">
        <v>244882496</v>
      </c>
      <c r="E98" s="3">
        <v>660.98699999999997</v>
      </c>
      <c r="F98" s="2">
        <v>361</v>
      </c>
      <c r="G98" s="5">
        <f t="shared" si="2"/>
        <v>1.9339252077562328</v>
      </c>
      <c r="H98" s="2">
        <v>7</v>
      </c>
      <c r="I98" s="4">
        <v>13.53747645429363</v>
      </c>
      <c r="J98" s="3">
        <f t="shared" si="3"/>
        <v>647.44952354570637</v>
      </c>
      <c r="K98" s="4">
        <v>370480.04877554328</v>
      </c>
      <c r="L98" s="2">
        <v>1</v>
      </c>
      <c r="M98" s="4">
        <v>378226.39000322414</v>
      </c>
      <c r="N98" s="2">
        <v>1</v>
      </c>
    </row>
    <row r="99" spans="1:14">
      <c r="A99" s="23">
        <v>187901</v>
      </c>
      <c r="B99" s="2" t="s">
        <v>299</v>
      </c>
      <c r="C99" s="3">
        <v>725.13</v>
      </c>
      <c r="D99" s="4">
        <v>288232933</v>
      </c>
      <c r="E99" s="3">
        <v>754.97799999999995</v>
      </c>
      <c r="F99" s="2">
        <v>518</v>
      </c>
      <c r="G99" s="5">
        <f t="shared" si="2"/>
        <v>1.3998648648648648</v>
      </c>
      <c r="H99" s="2">
        <v>67</v>
      </c>
      <c r="I99" s="4">
        <v>93.79094594594595</v>
      </c>
      <c r="J99" s="3">
        <f t="shared" si="3"/>
        <v>661.18705405405399</v>
      </c>
      <c r="K99" s="4">
        <v>381776.59878830909</v>
      </c>
      <c r="L99" s="2">
        <v>1</v>
      </c>
      <c r="M99" s="4">
        <v>435932.51143183472</v>
      </c>
      <c r="N99" s="2">
        <v>1</v>
      </c>
    </row>
    <row r="100" spans="1:14">
      <c r="A100" s="23">
        <v>177903</v>
      </c>
      <c r="B100" s="2" t="s">
        <v>273</v>
      </c>
      <c r="C100" s="3">
        <v>290.24</v>
      </c>
      <c r="D100" s="4">
        <v>271716859</v>
      </c>
      <c r="E100" s="3">
        <v>294.08100000000002</v>
      </c>
      <c r="F100" s="2">
        <v>154</v>
      </c>
      <c r="G100" s="5">
        <f t="shared" si="2"/>
        <v>1.8846753246753247</v>
      </c>
      <c r="H100" s="2">
        <v>29</v>
      </c>
      <c r="I100" s="4">
        <v>54.655584415584414</v>
      </c>
      <c r="J100" s="3">
        <f t="shared" si="3"/>
        <v>239.42541558441559</v>
      </c>
      <c r="K100" s="4">
        <v>923952.44507465628</v>
      </c>
      <c r="L100" s="2">
        <v>1</v>
      </c>
      <c r="M100" s="4">
        <v>1134870.574774879</v>
      </c>
      <c r="N100" s="2">
        <v>1</v>
      </c>
    </row>
    <row r="101" spans="1:14">
      <c r="A101" s="23">
        <v>16902</v>
      </c>
      <c r="B101" s="2" t="s">
        <v>14</v>
      </c>
      <c r="C101" s="3">
        <v>1473.3130000000001</v>
      </c>
      <c r="D101" s="4">
        <v>669198535</v>
      </c>
      <c r="E101" s="3">
        <v>1483.885</v>
      </c>
      <c r="F101" s="2">
        <v>965</v>
      </c>
      <c r="G101" s="5">
        <f t="shared" si="2"/>
        <v>1.5267492227979276</v>
      </c>
      <c r="H101" s="2">
        <v>16</v>
      </c>
      <c r="I101" s="4">
        <v>24.427987564766841</v>
      </c>
      <c r="J101" s="3">
        <f t="shared" si="3"/>
        <v>1459.4570124352331</v>
      </c>
      <c r="K101" s="4">
        <v>450977.35673586564</v>
      </c>
      <c r="L101" s="2">
        <v>1</v>
      </c>
      <c r="M101" s="4">
        <v>458525.69092349149</v>
      </c>
      <c r="N101" s="2">
        <v>1</v>
      </c>
    </row>
    <row r="102" spans="1:14">
      <c r="A102" s="23">
        <v>72904</v>
      </c>
      <c r="B102" s="2" t="s">
        <v>94</v>
      </c>
      <c r="C102" s="3">
        <v>158.46899999999999</v>
      </c>
      <c r="D102" s="4">
        <v>107016078</v>
      </c>
      <c r="E102" s="3">
        <v>159.291</v>
      </c>
      <c r="F102" s="2">
        <v>112</v>
      </c>
      <c r="G102" s="5">
        <f t="shared" si="2"/>
        <v>1.4149017857142856</v>
      </c>
      <c r="H102" s="2">
        <v>20</v>
      </c>
      <c r="I102" s="4">
        <v>28.29803571428571</v>
      </c>
      <c r="J102" s="3">
        <f t="shared" si="3"/>
        <v>130.99296428571429</v>
      </c>
      <c r="K102" s="4">
        <v>671827.52321223426</v>
      </c>
      <c r="L102" s="2">
        <v>1</v>
      </c>
      <c r="M102" s="4">
        <v>816960.50305864296</v>
      </c>
      <c r="N102" s="2">
        <v>1</v>
      </c>
    </row>
    <row r="103" spans="1:14">
      <c r="A103" s="23">
        <v>130901</v>
      </c>
      <c r="B103" s="2" t="s">
        <v>201</v>
      </c>
      <c r="C103" s="3">
        <v>7916.9939999999997</v>
      </c>
      <c r="D103" s="4">
        <v>4741453719</v>
      </c>
      <c r="E103" s="3">
        <v>8181.0929999999998</v>
      </c>
      <c r="F103" s="2">
        <v>6733</v>
      </c>
      <c r="G103" s="5">
        <f t="shared" si="2"/>
        <v>1.1758493984850735</v>
      </c>
      <c r="H103" s="2">
        <v>75</v>
      </c>
      <c r="I103" s="4">
        <v>88.188704886380521</v>
      </c>
      <c r="J103" s="3">
        <f t="shared" si="3"/>
        <v>8092.9042951136189</v>
      </c>
      <c r="K103" s="4">
        <v>579562.378645494</v>
      </c>
      <c r="L103" s="2">
        <v>1</v>
      </c>
      <c r="M103" s="4">
        <v>585877.89328768197</v>
      </c>
      <c r="N103" s="2">
        <v>1</v>
      </c>
    </row>
    <row r="104" spans="1:14">
      <c r="A104" s="23">
        <v>148901</v>
      </c>
      <c r="B104" s="2" t="s">
        <v>231</v>
      </c>
      <c r="C104" s="3">
        <v>715.38</v>
      </c>
      <c r="D104" s="4">
        <v>301431367</v>
      </c>
      <c r="E104" s="3">
        <v>708.79700000000003</v>
      </c>
      <c r="F104" s="2">
        <v>380</v>
      </c>
      <c r="G104" s="5">
        <f t="shared" si="2"/>
        <v>1.8825789473684211</v>
      </c>
      <c r="H104" s="2">
        <v>24</v>
      </c>
      <c r="I104" s="4">
        <v>45.181894736842111</v>
      </c>
      <c r="J104" s="3">
        <f t="shared" si="3"/>
        <v>663.61510526315794</v>
      </c>
      <c r="K104" s="4">
        <v>425271.7872677226</v>
      </c>
      <c r="L104" s="2">
        <v>1</v>
      </c>
      <c r="M104" s="4">
        <v>454226.19920694357</v>
      </c>
      <c r="N104" s="2">
        <v>1</v>
      </c>
    </row>
    <row r="105" spans="1:14">
      <c r="A105" s="23">
        <v>17901</v>
      </c>
      <c r="B105" s="2" t="s">
        <v>15</v>
      </c>
      <c r="C105" s="3">
        <v>402.58100000000002</v>
      </c>
      <c r="D105" s="4">
        <v>913062094</v>
      </c>
      <c r="E105" s="3">
        <v>420.90800000000002</v>
      </c>
      <c r="F105" s="2">
        <v>211</v>
      </c>
      <c r="G105" s="5">
        <f t="shared" si="2"/>
        <v>1.9079668246445498</v>
      </c>
      <c r="H105" s="2">
        <v>100</v>
      </c>
      <c r="I105" s="4">
        <v>190.79668246445499</v>
      </c>
      <c r="J105" s="3">
        <f t="shared" si="3"/>
        <v>230.11131753554503</v>
      </c>
      <c r="K105" s="4">
        <v>2169267.6166763282</v>
      </c>
      <c r="L105" s="2">
        <v>1</v>
      </c>
      <c r="M105" s="4">
        <v>3967914.7630753117</v>
      </c>
      <c r="N105" s="2">
        <v>1</v>
      </c>
    </row>
    <row r="106" spans="1:14">
      <c r="A106" s="23">
        <v>169901</v>
      </c>
      <c r="B106" s="2" t="s">
        <v>257</v>
      </c>
      <c r="C106" s="3">
        <v>2130.8389999999999</v>
      </c>
      <c r="D106" s="4">
        <v>773019020</v>
      </c>
      <c r="E106" s="3">
        <v>2080.6529999999998</v>
      </c>
      <c r="F106" s="2">
        <v>1586</v>
      </c>
      <c r="G106" s="5">
        <f t="shared" si="2"/>
        <v>1.3435302648171501</v>
      </c>
      <c r="H106" s="2">
        <v>56</v>
      </c>
      <c r="I106" s="4">
        <v>75.2376948297604</v>
      </c>
      <c r="J106" s="3">
        <f t="shared" si="3"/>
        <v>2005.4153051702394</v>
      </c>
      <c r="K106" s="4">
        <v>371527.12153348012</v>
      </c>
      <c r="L106" s="2">
        <v>1</v>
      </c>
      <c r="M106" s="4">
        <v>385465.80252332246</v>
      </c>
      <c r="N106" s="2">
        <v>1</v>
      </c>
    </row>
    <row r="107" spans="1:14">
      <c r="A107" s="23">
        <v>249902</v>
      </c>
      <c r="B107" s="2" t="s">
        <v>382</v>
      </c>
      <c r="C107" s="3">
        <v>1577.0129999999999</v>
      </c>
      <c r="D107" s="4">
        <v>805402827</v>
      </c>
      <c r="E107" s="3">
        <v>1578.424</v>
      </c>
      <c r="F107" s="2">
        <v>1120</v>
      </c>
      <c r="G107" s="5">
        <f t="shared" si="2"/>
        <v>1.4080473214285714</v>
      </c>
      <c r="H107" s="2">
        <v>159</v>
      </c>
      <c r="I107" s="4">
        <v>223.87952410714286</v>
      </c>
      <c r="J107" s="3">
        <f t="shared" si="3"/>
        <v>1354.544475892857</v>
      </c>
      <c r="K107" s="4">
        <v>510257.59048265865</v>
      </c>
      <c r="L107" s="2">
        <v>1</v>
      </c>
      <c r="M107" s="4">
        <v>594593.12066450482</v>
      </c>
      <c r="N107" s="2">
        <v>1</v>
      </c>
    </row>
    <row r="108" spans="1:14">
      <c r="A108" s="23">
        <v>20905</v>
      </c>
      <c r="B108" s="2" t="s">
        <v>21</v>
      </c>
      <c r="C108" s="3">
        <v>14935.236999999999</v>
      </c>
      <c r="D108" s="4">
        <v>6343671679</v>
      </c>
      <c r="E108" s="3">
        <v>14895.784</v>
      </c>
      <c r="F108" s="2">
        <v>12498</v>
      </c>
      <c r="G108" s="5">
        <f t="shared" si="2"/>
        <v>1.1950101616258602</v>
      </c>
      <c r="H108" s="2">
        <v>233</v>
      </c>
      <c r="I108" s="4">
        <v>278.43736765882539</v>
      </c>
      <c r="J108" s="3">
        <f t="shared" si="3"/>
        <v>14617.346632341174</v>
      </c>
      <c r="K108" s="4">
        <v>425870.27839555137</v>
      </c>
      <c r="L108" s="2">
        <v>1</v>
      </c>
      <c r="M108" s="4">
        <v>433982.43460714672</v>
      </c>
      <c r="N108" s="2">
        <v>1</v>
      </c>
    </row>
    <row r="109" spans="1:14">
      <c r="A109" s="23">
        <v>215901</v>
      </c>
      <c r="B109" s="2" t="s">
        <v>337</v>
      </c>
      <c r="C109" s="3">
        <v>1965.3019999999999</v>
      </c>
      <c r="D109" s="4">
        <v>782127845</v>
      </c>
      <c r="E109" s="3">
        <v>1980.799</v>
      </c>
      <c r="F109" s="2">
        <v>1497</v>
      </c>
      <c r="G109" s="5">
        <f t="shared" si="2"/>
        <v>1.3128269873079492</v>
      </c>
      <c r="H109" s="2">
        <v>11</v>
      </c>
      <c r="I109" s="4">
        <v>14.441096860387441</v>
      </c>
      <c r="J109" s="3">
        <f t="shared" si="3"/>
        <v>1966.3579031396125</v>
      </c>
      <c r="K109" s="4">
        <v>394854.72529014805</v>
      </c>
      <c r="L109" s="2">
        <v>1</v>
      </c>
      <c r="M109" s="4">
        <v>397754.57140900177</v>
      </c>
      <c r="N109" s="2">
        <v>1</v>
      </c>
    </row>
    <row r="110" spans="1:14">
      <c r="A110" s="23">
        <v>198901</v>
      </c>
      <c r="B110" s="2" t="s">
        <v>311</v>
      </c>
      <c r="C110" s="3">
        <v>643.94500000000005</v>
      </c>
      <c r="D110" s="4">
        <v>383981496</v>
      </c>
      <c r="E110" s="3">
        <v>650.51900000000001</v>
      </c>
      <c r="F110" s="2">
        <v>445</v>
      </c>
      <c r="G110" s="5">
        <f t="shared" si="2"/>
        <v>1.4470674157303371</v>
      </c>
      <c r="H110" s="2">
        <v>14</v>
      </c>
      <c r="I110" s="4">
        <v>20.258943820224719</v>
      </c>
      <c r="J110" s="3">
        <f t="shared" si="3"/>
        <v>630.26005617977523</v>
      </c>
      <c r="K110" s="4">
        <v>590269.45561928244</v>
      </c>
      <c r="L110" s="2">
        <v>1</v>
      </c>
      <c r="M110" s="4">
        <v>609242.95016797516</v>
      </c>
      <c r="N110" s="2">
        <v>1</v>
      </c>
    </row>
    <row r="111" spans="1:14">
      <c r="A111" s="23">
        <v>239901</v>
      </c>
      <c r="B111" s="2" t="s">
        <v>364</v>
      </c>
      <c r="C111" s="3">
        <v>6334.0969999999998</v>
      </c>
      <c r="D111" s="4">
        <v>2121167138</v>
      </c>
      <c r="E111" s="3">
        <v>6249.7510000000002</v>
      </c>
      <c r="F111" s="2">
        <v>4933</v>
      </c>
      <c r="G111" s="5">
        <f t="shared" si="2"/>
        <v>1.2840253395499694</v>
      </c>
      <c r="H111" s="2">
        <v>78</v>
      </c>
      <c r="I111" s="4">
        <v>100.15397648489761</v>
      </c>
      <c r="J111" s="3">
        <f t="shared" si="3"/>
        <v>6149.5970235151026</v>
      </c>
      <c r="K111" s="4">
        <v>339400.26378650923</v>
      </c>
      <c r="L111" s="2">
        <v>1</v>
      </c>
      <c r="M111" s="4">
        <v>344927.82695987832</v>
      </c>
      <c r="N111" s="2">
        <v>1</v>
      </c>
    </row>
    <row r="112" spans="1:14">
      <c r="A112" s="23">
        <v>249903</v>
      </c>
      <c r="B112" s="2" t="s">
        <v>383</v>
      </c>
      <c r="C112" s="3">
        <v>2819.06</v>
      </c>
      <c r="D112" s="4">
        <v>1332307944</v>
      </c>
      <c r="E112" s="3">
        <v>2946.364</v>
      </c>
      <c r="F112" s="2">
        <v>2313</v>
      </c>
      <c r="G112" s="5">
        <f t="shared" si="2"/>
        <v>1.2187894509295287</v>
      </c>
      <c r="H112" s="2">
        <v>70</v>
      </c>
      <c r="I112" s="4">
        <v>85.315261565067004</v>
      </c>
      <c r="J112" s="3">
        <f t="shared" si="3"/>
        <v>2861.0487384349331</v>
      </c>
      <c r="K112" s="4">
        <v>452187.15134993504</v>
      </c>
      <c r="L112" s="2">
        <v>1</v>
      </c>
      <c r="M112" s="4">
        <v>465671.18067649787</v>
      </c>
      <c r="N112" s="2">
        <v>1</v>
      </c>
    </row>
    <row r="113" spans="1:14">
      <c r="A113" s="23">
        <v>184909</v>
      </c>
      <c r="B113" s="2" t="s">
        <v>294</v>
      </c>
      <c r="C113" s="3">
        <v>1259.2919999999999</v>
      </c>
      <c r="D113" s="4">
        <v>495337280</v>
      </c>
      <c r="E113" s="3">
        <v>1294.239</v>
      </c>
      <c r="F113" s="2">
        <v>954</v>
      </c>
      <c r="G113" s="5">
        <f t="shared" si="2"/>
        <v>1.3200125786163521</v>
      </c>
      <c r="H113" s="2">
        <v>129</v>
      </c>
      <c r="I113" s="4">
        <v>170.28162264150941</v>
      </c>
      <c r="J113" s="3">
        <f t="shared" si="3"/>
        <v>1123.9573773584907</v>
      </c>
      <c r="K113" s="4">
        <v>382724.73631222668</v>
      </c>
      <c r="L113" s="2">
        <v>1</v>
      </c>
      <c r="M113" s="4">
        <v>440708.24212581344</v>
      </c>
      <c r="N113" s="2">
        <v>1</v>
      </c>
    </row>
    <row r="114" spans="1:14">
      <c r="A114" s="23">
        <v>121902</v>
      </c>
      <c r="B114" s="2" t="s">
        <v>185</v>
      </c>
      <c r="C114" s="3">
        <v>623.39599999999996</v>
      </c>
      <c r="D114" s="4">
        <v>215333869</v>
      </c>
      <c r="E114" s="3">
        <v>656.64200000000005</v>
      </c>
      <c r="F114" s="2">
        <v>429</v>
      </c>
      <c r="G114" s="5">
        <f t="shared" si="2"/>
        <v>1.453137529137529</v>
      </c>
      <c r="H114" s="2">
        <v>51</v>
      </c>
      <c r="I114" s="4">
        <v>74.110013986013982</v>
      </c>
      <c r="J114" s="3">
        <f t="shared" si="3"/>
        <v>582.53198601398606</v>
      </c>
      <c r="K114" s="4">
        <v>327931.91571663093</v>
      </c>
      <c r="L114" s="2">
        <v>1</v>
      </c>
      <c r="M114" s="4">
        <v>369651.57994745724</v>
      </c>
      <c r="N114" s="2">
        <v>1</v>
      </c>
    </row>
    <row r="115" spans="1:14">
      <c r="A115" s="23">
        <v>223901</v>
      </c>
      <c r="B115" s="2" t="s">
        <v>347</v>
      </c>
      <c r="C115" s="3">
        <v>2409.8690000000001</v>
      </c>
      <c r="D115" s="4">
        <v>961557682</v>
      </c>
      <c r="E115" s="3">
        <v>2369.029</v>
      </c>
      <c r="F115" s="2">
        <v>1765</v>
      </c>
      <c r="G115" s="5">
        <f t="shared" si="2"/>
        <v>1.3653648725212466</v>
      </c>
      <c r="H115" s="2">
        <v>6</v>
      </c>
      <c r="I115" s="4">
        <v>8.1921892351274792</v>
      </c>
      <c r="J115" s="3">
        <f t="shared" si="3"/>
        <v>2360.8368107648726</v>
      </c>
      <c r="K115" s="4">
        <v>405886.83464828838</v>
      </c>
      <c r="L115" s="2">
        <v>1</v>
      </c>
      <c r="M115" s="4">
        <v>407295.27666440909</v>
      </c>
      <c r="N115" s="2">
        <v>1</v>
      </c>
    </row>
    <row r="116" spans="1:14">
      <c r="A116" s="23">
        <v>119901</v>
      </c>
      <c r="B116" s="2" t="s">
        <v>181</v>
      </c>
      <c r="C116" s="3">
        <v>360.666</v>
      </c>
      <c r="D116" s="4">
        <v>162410181</v>
      </c>
      <c r="E116" s="3">
        <v>388.15300000000002</v>
      </c>
      <c r="F116" s="2">
        <v>218</v>
      </c>
      <c r="G116" s="5">
        <f t="shared" si="2"/>
        <v>1.6544311926605504</v>
      </c>
      <c r="H116" s="2">
        <v>20</v>
      </c>
      <c r="I116" s="4">
        <v>33.088623853211004</v>
      </c>
      <c r="J116" s="3">
        <f t="shared" si="3"/>
        <v>355.06437614678902</v>
      </c>
      <c r="K116" s="4">
        <v>418417.94601613277</v>
      </c>
      <c r="L116" s="2">
        <v>1</v>
      </c>
      <c r="M116" s="4">
        <v>457410.52020622074</v>
      </c>
      <c r="N116" s="2">
        <v>1</v>
      </c>
    </row>
    <row r="117" spans="1:14">
      <c r="A117" s="23">
        <v>186901</v>
      </c>
      <c r="B117" s="2" t="s">
        <v>296</v>
      </c>
      <c r="C117" s="3">
        <v>262.56700000000001</v>
      </c>
      <c r="D117" s="4">
        <v>233031125</v>
      </c>
      <c r="E117" s="3">
        <v>257.74700000000001</v>
      </c>
      <c r="F117" s="2">
        <v>102</v>
      </c>
      <c r="G117" s="5">
        <f t="shared" si="2"/>
        <v>2.5741862745098039</v>
      </c>
      <c r="H117" s="2">
        <v>31</v>
      </c>
      <c r="I117" s="4">
        <v>79.799774509803925</v>
      </c>
      <c r="J117" s="3">
        <f t="shared" si="3"/>
        <v>177.9472254901961</v>
      </c>
      <c r="K117" s="4">
        <v>904108.00125704659</v>
      </c>
      <c r="L117" s="2">
        <v>1</v>
      </c>
      <c r="M117" s="4">
        <v>1309551.8874096675</v>
      </c>
      <c r="N117" s="2">
        <v>1</v>
      </c>
    </row>
    <row r="118" spans="1:14">
      <c r="A118" s="23">
        <v>176901</v>
      </c>
      <c r="B118" s="2" t="s">
        <v>271</v>
      </c>
      <c r="C118" s="3">
        <v>551.21199999999999</v>
      </c>
      <c r="D118" s="4">
        <v>193828299</v>
      </c>
      <c r="E118" s="3">
        <v>552.57000000000005</v>
      </c>
      <c r="F118" s="2">
        <v>306</v>
      </c>
      <c r="G118" s="5">
        <f t="shared" si="2"/>
        <v>1.8013464052287582</v>
      </c>
      <c r="H118" s="2">
        <v>5</v>
      </c>
      <c r="I118" s="4">
        <v>9.0067320261437906</v>
      </c>
      <c r="J118" s="3">
        <f t="shared" si="3"/>
        <v>543.56326797385623</v>
      </c>
      <c r="K118" s="4">
        <v>350776.00846951513</v>
      </c>
      <c r="L118" s="2">
        <v>1</v>
      </c>
      <c r="M118" s="4">
        <v>356588.29508936312</v>
      </c>
      <c r="N118" s="2">
        <v>1</v>
      </c>
    </row>
    <row r="119" spans="1:14">
      <c r="A119" s="23">
        <v>27903</v>
      </c>
      <c r="B119" s="2" t="s">
        <v>27</v>
      </c>
      <c r="C119" s="3">
        <v>4089.08</v>
      </c>
      <c r="D119" s="4">
        <v>1737865052</v>
      </c>
      <c r="E119" s="3">
        <v>4071.9189999999999</v>
      </c>
      <c r="F119" s="2">
        <v>3265</v>
      </c>
      <c r="G119" s="5">
        <f t="shared" si="2"/>
        <v>1.2523981623277183</v>
      </c>
      <c r="H119" s="2">
        <v>52</v>
      </c>
      <c r="I119" s="4">
        <v>65.124704441041345</v>
      </c>
      <c r="J119" s="3">
        <f t="shared" si="3"/>
        <v>4006.7942955589583</v>
      </c>
      <c r="K119" s="4">
        <v>426792.63806573756</v>
      </c>
      <c r="L119" s="2">
        <v>1</v>
      </c>
      <c r="M119" s="4">
        <v>433729.54132589512</v>
      </c>
      <c r="N119" s="2">
        <v>1</v>
      </c>
    </row>
    <row r="120" spans="1:14">
      <c r="A120" s="23">
        <v>239903</v>
      </c>
      <c r="B120" s="2" t="s">
        <v>365</v>
      </c>
      <c r="C120" s="3">
        <v>581.98900000000003</v>
      </c>
      <c r="D120" s="4">
        <v>365240651</v>
      </c>
      <c r="E120" s="3">
        <v>579.91700000000003</v>
      </c>
      <c r="F120" s="2">
        <v>360</v>
      </c>
      <c r="G120" s="5">
        <f t="shared" si="2"/>
        <v>1.6166361111111112</v>
      </c>
      <c r="H120" s="2">
        <v>38</v>
      </c>
      <c r="I120" s="4">
        <v>61.432172222222221</v>
      </c>
      <c r="J120" s="3">
        <f t="shared" si="3"/>
        <v>518.48482777777781</v>
      </c>
      <c r="K120" s="4">
        <v>629815.38909878477</v>
      </c>
      <c r="L120" s="2">
        <v>1</v>
      </c>
      <c r="M120" s="4">
        <v>704438.45496003958</v>
      </c>
      <c r="N120" s="2">
        <v>1</v>
      </c>
    </row>
    <row r="121" spans="1:14">
      <c r="A121" s="23">
        <v>188904</v>
      </c>
      <c r="B121" s="2" t="s">
        <v>303</v>
      </c>
      <c r="C121" s="3">
        <v>1749.6489999999999</v>
      </c>
      <c r="D121" s="4">
        <v>928562393</v>
      </c>
      <c r="E121" s="3">
        <v>1793.154</v>
      </c>
      <c r="F121" s="2">
        <v>1377</v>
      </c>
      <c r="G121" s="5">
        <f t="shared" si="2"/>
        <v>1.2706238198983295</v>
      </c>
      <c r="H121" s="2">
        <v>243</v>
      </c>
      <c r="I121" s="4">
        <v>308.76158823529408</v>
      </c>
      <c r="J121" s="3">
        <f t="shared" si="3"/>
        <v>1484.3924117647059</v>
      </c>
      <c r="K121" s="4">
        <v>517837.50475419289</v>
      </c>
      <c r="L121" s="2">
        <v>1</v>
      </c>
      <c r="M121" s="4">
        <v>625550.48492607649</v>
      </c>
      <c r="N121" s="2">
        <v>1</v>
      </c>
    </row>
    <row r="122" spans="1:14">
      <c r="A122" s="23">
        <v>26901</v>
      </c>
      <c r="B122" s="2" t="s">
        <v>26</v>
      </c>
      <c r="C122" s="3">
        <v>2336.3330000000001</v>
      </c>
      <c r="D122" s="4">
        <v>917649600</v>
      </c>
      <c r="E122" s="3">
        <v>2303.3890000000001</v>
      </c>
      <c r="F122" s="2">
        <v>1875</v>
      </c>
      <c r="G122" s="5">
        <f t="shared" si="2"/>
        <v>1.2460442666666667</v>
      </c>
      <c r="H122" s="2">
        <v>67</v>
      </c>
      <c r="I122" s="4">
        <v>83.48496586666667</v>
      </c>
      <c r="J122" s="3">
        <f t="shared" si="3"/>
        <v>2219.9040341333334</v>
      </c>
      <c r="K122" s="4">
        <v>398391.06638088485</v>
      </c>
      <c r="L122" s="2">
        <v>1</v>
      </c>
      <c r="M122" s="4">
        <v>413373.54493265611</v>
      </c>
      <c r="N122" s="2">
        <v>1</v>
      </c>
    </row>
    <row r="123" spans="1:14">
      <c r="A123" s="23">
        <v>29901</v>
      </c>
      <c r="B123" s="2" t="s">
        <v>30</v>
      </c>
      <c r="C123" s="3">
        <v>5261.4539999999997</v>
      </c>
      <c r="D123" s="4">
        <v>3561508100</v>
      </c>
      <c r="E123" s="3">
        <v>5252.9539999999997</v>
      </c>
      <c r="F123" s="2">
        <v>4229</v>
      </c>
      <c r="G123" s="5">
        <f t="shared" si="2"/>
        <v>1.2441366753369589</v>
      </c>
      <c r="H123" s="2">
        <v>48</v>
      </c>
      <c r="I123" s="4">
        <v>59.718560416174029</v>
      </c>
      <c r="J123" s="3">
        <f t="shared" si="3"/>
        <v>5193.2354395838256</v>
      </c>
      <c r="K123" s="4">
        <v>678001.00667167467</v>
      </c>
      <c r="L123" s="2">
        <v>1</v>
      </c>
      <c r="M123" s="4">
        <v>685797.54209745815</v>
      </c>
      <c r="N123" s="2">
        <v>1</v>
      </c>
    </row>
    <row r="124" spans="1:14">
      <c r="A124" s="23">
        <v>49905</v>
      </c>
      <c r="B124" s="2" t="s">
        <v>55</v>
      </c>
      <c r="C124" s="3">
        <v>1530.9290000000001</v>
      </c>
      <c r="D124" s="4">
        <v>568223355</v>
      </c>
      <c r="E124" s="3">
        <v>1569.1980000000001</v>
      </c>
      <c r="F124" s="2">
        <v>1154</v>
      </c>
      <c r="G124" s="5">
        <f t="shared" si="2"/>
        <v>1.3266282495667245</v>
      </c>
      <c r="H124" s="2">
        <v>143</v>
      </c>
      <c r="I124" s="4">
        <v>189.70783968804162</v>
      </c>
      <c r="J124" s="3">
        <f t="shared" si="3"/>
        <v>1379.4901603119586</v>
      </c>
      <c r="K124" s="4">
        <v>362110.68010537868</v>
      </c>
      <c r="L124" s="2">
        <v>1</v>
      </c>
      <c r="M124" s="4">
        <v>411908.23345307639</v>
      </c>
      <c r="N124" s="2">
        <v>1</v>
      </c>
    </row>
    <row r="125" spans="1:14">
      <c r="A125" s="23">
        <v>198902</v>
      </c>
      <c r="B125" s="2" t="s">
        <v>312</v>
      </c>
      <c r="C125" s="3">
        <v>267.57499999999999</v>
      </c>
      <c r="D125" s="4">
        <v>94460980</v>
      </c>
      <c r="E125" s="3">
        <v>257.69400000000002</v>
      </c>
      <c r="F125" s="2">
        <v>153</v>
      </c>
      <c r="G125" s="5">
        <f t="shared" si="2"/>
        <v>1.7488562091503268</v>
      </c>
      <c r="H125" s="2">
        <v>0</v>
      </c>
      <c r="I125" s="4">
        <v>0</v>
      </c>
      <c r="J125" s="3">
        <f t="shared" si="3"/>
        <v>257.69400000000002</v>
      </c>
      <c r="K125" s="4">
        <v>366562.5897382166</v>
      </c>
      <c r="L125" s="2">
        <v>1</v>
      </c>
      <c r="M125" s="4">
        <v>366562.5897382166</v>
      </c>
      <c r="N125" s="2">
        <v>1</v>
      </c>
    </row>
    <row r="126" spans="1:14">
      <c r="A126" s="23">
        <v>106901</v>
      </c>
      <c r="B126" s="2" t="s">
        <v>163</v>
      </c>
      <c r="C126" s="3">
        <v>1350.229</v>
      </c>
      <c r="D126" s="4">
        <v>1513679841</v>
      </c>
      <c r="E126" s="3">
        <v>1369.932</v>
      </c>
      <c r="F126" s="2">
        <v>906</v>
      </c>
      <c r="G126" s="5">
        <f t="shared" si="2"/>
        <v>1.4903189845474614</v>
      </c>
      <c r="H126" s="2">
        <v>27</v>
      </c>
      <c r="I126" s="4">
        <v>40.238612582781457</v>
      </c>
      <c r="J126" s="3">
        <f t="shared" si="3"/>
        <v>1329.6933874172187</v>
      </c>
      <c r="K126" s="4">
        <v>1104930.6396229886</v>
      </c>
      <c r="L126" s="2">
        <v>1</v>
      </c>
      <c r="M126" s="4">
        <v>1138367.5780626046</v>
      </c>
      <c r="N126" s="2">
        <v>1</v>
      </c>
    </row>
    <row r="127" spans="1:14">
      <c r="A127" s="23">
        <v>191901</v>
      </c>
      <c r="B127" s="2" t="s">
        <v>304</v>
      </c>
      <c r="C127" s="3">
        <v>10235.602000000001</v>
      </c>
      <c r="D127" s="4">
        <v>3338422445</v>
      </c>
      <c r="E127" s="3">
        <v>10442.715</v>
      </c>
      <c r="F127" s="2">
        <v>9021</v>
      </c>
      <c r="G127" s="5">
        <f t="shared" si="2"/>
        <v>1.1346416140117503</v>
      </c>
      <c r="H127" s="2">
        <v>132</v>
      </c>
      <c r="I127" s="4">
        <v>149.77269304955104</v>
      </c>
      <c r="J127" s="3">
        <f t="shared" si="3"/>
        <v>10292.942306950448</v>
      </c>
      <c r="K127" s="4">
        <v>319689.12730070675</v>
      </c>
      <c r="L127" s="2">
        <v>1</v>
      </c>
      <c r="M127" s="4">
        <v>324340.92657312239</v>
      </c>
      <c r="N127" s="2">
        <v>1</v>
      </c>
    </row>
    <row r="128" spans="1:14">
      <c r="A128" s="23">
        <v>64903</v>
      </c>
      <c r="B128" s="2" t="s">
        <v>86</v>
      </c>
      <c r="C128" s="3">
        <v>3109.7570000000001</v>
      </c>
      <c r="D128" s="4">
        <v>2583414530</v>
      </c>
      <c r="E128" s="3">
        <v>3122.8150000000001</v>
      </c>
      <c r="F128" s="2">
        <v>2375</v>
      </c>
      <c r="G128" s="5">
        <f t="shared" si="2"/>
        <v>1.3093713684210526</v>
      </c>
      <c r="H128" s="2">
        <v>11</v>
      </c>
      <c r="I128" s="4">
        <v>14.403085052631578</v>
      </c>
      <c r="J128" s="3">
        <f t="shared" si="3"/>
        <v>3108.4119149473686</v>
      </c>
      <c r="K128" s="4">
        <v>827271.07753741415</v>
      </c>
      <c r="L128" s="2">
        <v>1</v>
      </c>
      <c r="M128" s="4">
        <v>831104.30685752351</v>
      </c>
      <c r="N128" s="2">
        <v>1</v>
      </c>
    </row>
    <row r="129" spans="1:14">
      <c r="A129" s="23">
        <v>220919</v>
      </c>
      <c r="B129" s="2" t="s">
        <v>344</v>
      </c>
      <c r="C129" s="3">
        <v>8301.5130000000008</v>
      </c>
      <c r="D129" s="4">
        <v>5428106042</v>
      </c>
      <c r="E129" s="3">
        <v>8382.5869999999995</v>
      </c>
      <c r="F129" s="2">
        <v>7673</v>
      </c>
      <c r="G129" s="5">
        <f t="shared" si="2"/>
        <v>1.0819122898475173</v>
      </c>
      <c r="H129" s="2">
        <v>264</v>
      </c>
      <c r="I129" s="4">
        <v>285.62484451974456</v>
      </c>
      <c r="J129" s="3">
        <f t="shared" si="3"/>
        <v>8096.9621554802552</v>
      </c>
      <c r="K129" s="4">
        <v>647545.44653100532</v>
      </c>
      <c r="L129" s="2">
        <v>1</v>
      </c>
      <c r="M129" s="4">
        <v>670387.9723985251</v>
      </c>
      <c r="N129" s="2">
        <v>1</v>
      </c>
    </row>
    <row r="130" spans="1:14">
      <c r="A130" s="23">
        <v>57903</v>
      </c>
      <c r="B130" s="2" t="s">
        <v>65</v>
      </c>
      <c r="C130" s="3">
        <v>32091.382000000001</v>
      </c>
      <c r="D130" s="4">
        <v>13164996529</v>
      </c>
      <c r="E130" s="3">
        <v>32370.657999999999</v>
      </c>
      <c r="F130" s="2">
        <v>26340</v>
      </c>
      <c r="G130" s="5">
        <f t="shared" si="2"/>
        <v>1.2183516324981019</v>
      </c>
      <c r="H130" s="2">
        <v>196</v>
      </c>
      <c r="I130" s="4">
        <v>238.79691996962796</v>
      </c>
      <c r="J130" s="3">
        <f t="shared" si="3"/>
        <v>32131.861080030372</v>
      </c>
      <c r="K130" s="4">
        <v>406695.36371488031</v>
      </c>
      <c r="L130" s="2">
        <v>1</v>
      </c>
      <c r="M130" s="4">
        <v>409717.83415252948</v>
      </c>
      <c r="N130" s="2">
        <v>1</v>
      </c>
    </row>
    <row r="131" spans="1:14">
      <c r="A131" s="23">
        <v>183902</v>
      </c>
      <c r="B131" s="2" t="s">
        <v>289</v>
      </c>
      <c r="C131" s="3">
        <v>3577.3530000000001</v>
      </c>
      <c r="D131" s="4">
        <v>3010048261</v>
      </c>
      <c r="E131" s="3">
        <v>3513.8789999999999</v>
      </c>
      <c r="F131" s="2">
        <v>2885</v>
      </c>
      <c r="G131" s="5">
        <f t="shared" si="2"/>
        <v>1.2399837088388215</v>
      </c>
      <c r="H131" s="2">
        <v>51</v>
      </c>
      <c r="I131" s="4">
        <v>63.239169150779894</v>
      </c>
      <c r="J131" s="3">
        <f t="shared" si="3"/>
        <v>3450.6398308492198</v>
      </c>
      <c r="K131" s="4">
        <v>856616.93558600056</v>
      </c>
      <c r="L131" s="2">
        <v>1</v>
      </c>
      <c r="M131" s="4">
        <v>872315.9786453899</v>
      </c>
      <c r="N131" s="2">
        <v>1</v>
      </c>
    </row>
    <row r="132" spans="1:14">
      <c r="A132" s="23">
        <v>1902</v>
      </c>
      <c r="B132" s="2" t="s">
        <v>0</v>
      </c>
      <c r="C132" s="3">
        <v>883.101</v>
      </c>
      <c r="D132" s="4">
        <v>291576824</v>
      </c>
      <c r="E132" s="3">
        <v>889.93200000000002</v>
      </c>
      <c r="F132" s="2">
        <v>590</v>
      </c>
      <c r="G132" s="5">
        <f t="shared" si="2"/>
        <v>1.4967813559322034</v>
      </c>
      <c r="H132" s="2">
        <v>58</v>
      </c>
      <c r="I132" s="4">
        <v>86.813318644067792</v>
      </c>
      <c r="J132" s="3">
        <f t="shared" si="3"/>
        <v>803.11868135593227</v>
      </c>
      <c r="K132" s="4">
        <v>327639.44211467844</v>
      </c>
      <c r="L132" s="2">
        <v>1</v>
      </c>
      <c r="M132" s="4">
        <v>363055.71115307772</v>
      </c>
      <c r="N132" s="2">
        <v>1</v>
      </c>
    </row>
    <row r="133" spans="1:14">
      <c r="A133" s="23">
        <v>249904</v>
      </c>
      <c r="B133" s="2" t="s">
        <v>384</v>
      </c>
      <c r="C133" s="3">
        <v>886.52599999999995</v>
      </c>
      <c r="D133" s="4">
        <v>585376363</v>
      </c>
      <c r="E133" s="3">
        <v>905.13199999999995</v>
      </c>
      <c r="F133" s="2">
        <v>561</v>
      </c>
      <c r="G133" s="5">
        <f t="shared" si="2"/>
        <v>1.5802602495543672</v>
      </c>
      <c r="H133" s="2">
        <v>34</v>
      </c>
      <c r="I133" s="4">
        <v>53.728848484848484</v>
      </c>
      <c r="J133" s="3">
        <f t="shared" si="3"/>
        <v>851.40315151515142</v>
      </c>
      <c r="K133" s="4">
        <v>646730.38076214306</v>
      </c>
      <c r="L133" s="2">
        <v>1</v>
      </c>
      <c r="M133" s="4">
        <v>687543.10100716457</v>
      </c>
      <c r="N133" s="2">
        <v>1</v>
      </c>
    </row>
    <row r="134" spans="1:14">
      <c r="A134" s="23">
        <v>99902</v>
      </c>
      <c r="B134" s="2" t="s">
        <v>143</v>
      </c>
      <c r="C134" s="3">
        <v>311.173</v>
      </c>
      <c r="D134" s="4">
        <v>124011336</v>
      </c>
      <c r="E134" s="3">
        <v>313.38400000000001</v>
      </c>
      <c r="F134" s="2">
        <v>190</v>
      </c>
      <c r="G134" s="5">
        <f t="shared" si="2"/>
        <v>1.6377526315789475</v>
      </c>
      <c r="H134" s="2">
        <v>8</v>
      </c>
      <c r="I134" s="4">
        <v>13.10202105263158</v>
      </c>
      <c r="J134" s="3">
        <f t="shared" si="3"/>
        <v>300.28197894736843</v>
      </c>
      <c r="K134" s="4">
        <v>395716.87131442572</v>
      </c>
      <c r="L134" s="2">
        <v>1</v>
      </c>
      <c r="M134" s="4">
        <v>412982.94501294714</v>
      </c>
      <c r="N134" s="2">
        <v>1</v>
      </c>
    </row>
    <row r="135" spans="1:14">
      <c r="A135" s="23">
        <v>174901</v>
      </c>
      <c r="B135" s="2" t="s">
        <v>268</v>
      </c>
      <c r="C135" s="3">
        <v>590.71600000000001</v>
      </c>
      <c r="D135" s="4">
        <v>232145573</v>
      </c>
      <c r="E135" s="3">
        <v>628.84400000000005</v>
      </c>
      <c r="F135" s="2">
        <v>375</v>
      </c>
      <c r="G135" s="5">
        <f t="shared" si="2"/>
        <v>1.5752426666666668</v>
      </c>
      <c r="H135" s="2">
        <v>56</v>
      </c>
      <c r="I135" s="4">
        <v>88.213589333333346</v>
      </c>
      <c r="J135" s="3">
        <f t="shared" si="3"/>
        <v>540.63041066666665</v>
      </c>
      <c r="K135" s="4">
        <v>369162.42025049136</v>
      </c>
      <c r="L135" s="2">
        <v>1</v>
      </c>
      <c r="M135" s="4">
        <v>429397.91846658185</v>
      </c>
      <c r="N135" s="2">
        <v>1</v>
      </c>
    </row>
    <row r="136" spans="1:14">
      <c r="A136" s="23">
        <v>139905</v>
      </c>
      <c r="B136" s="2" t="s">
        <v>213</v>
      </c>
      <c r="C136" s="3">
        <v>1213.683</v>
      </c>
      <c r="D136" s="4">
        <v>757937394</v>
      </c>
      <c r="E136" s="3">
        <v>1186.0119999999999</v>
      </c>
      <c r="F136" s="2">
        <v>838</v>
      </c>
      <c r="G136" s="5">
        <f t="shared" si="2"/>
        <v>1.4483090692124105</v>
      </c>
      <c r="H136" s="2">
        <v>189</v>
      </c>
      <c r="I136" s="4">
        <v>273.73041408114557</v>
      </c>
      <c r="J136" s="3">
        <f t="shared" si="3"/>
        <v>912.28158591885438</v>
      </c>
      <c r="K136" s="4">
        <v>639063.84926965332</v>
      </c>
      <c r="L136" s="2">
        <v>1</v>
      </c>
      <c r="M136" s="4">
        <v>830815.18436722783</v>
      </c>
      <c r="N136" s="2">
        <v>1</v>
      </c>
    </row>
    <row r="137" spans="1:14">
      <c r="A137" s="23">
        <v>226901</v>
      </c>
      <c r="B137" s="2" t="s">
        <v>350</v>
      </c>
      <c r="C137" s="3">
        <v>701.64300000000003</v>
      </c>
      <c r="D137" s="4">
        <v>257337329</v>
      </c>
      <c r="E137" s="3">
        <v>718.65599999999995</v>
      </c>
      <c r="F137" s="2">
        <v>442</v>
      </c>
      <c r="G137" s="5">
        <f t="shared" si="2"/>
        <v>1.5874276018099549</v>
      </c>
      <c r="H137" s="2">
        <v>66</v>
      </c>
      <c r="I137" s="4">
        <v>104.77022171945703</v>
      </c>
      <c r="J137" s="3">
        <f t="shared" si="3"/>
        <v>613.88577828054292</v>
      </c>
      <c r="K137" s="4">
        <v>358081.375512067</v>
      </c>
      <c r="L137" s="2">
        <v>1</v>
      </c>
      <c r="M137" s="4">
        <v>419194.15321981616</v>
      </c>
      <c r="N137" s="2">
        <v>1</v>
      </c>
    </row>
    <row r="138" spans="1:14">
      <c r="A138" s="23">
        <v>67902</v>
      </c>
      <c r="B138" s="2" t="s">
        <v>89</v>
      </c>
      <c r="C138" s="3">
        <v>1284.713</v>
      </c>
      <c r="D138" s="4">
        <v>534933951</v>
      </c>
      <c r="E138" s="3">
        <v>1308.365</v>
      </c>
      <c r="F138" s="2">
        <v>858</v>
      </c>
      <c r="G138" s="5">
        <f t="shared" si="2"/>
        <v>1.4973344988344988</v>
      </c>
      <c r="H138" s="2">
        <v>36</v>
      </c>
      <c r="I138" s="4">
        <v>53.904041958041958</v>
      </c>
      <c r="J138" s="3">
        <f t="shared" si="3"/>
        <v>1254.4609580419581</v>
      </c>
      <c r="K138" s="4">
        <v>408856.81824261579</v>
      </c>
      <c r="L138" s="2">
        <v>1</v>
      </c>
      <c r="M138" s="4">
        <v>426425.34833045636</v>
      </c>
      <c r="N138" s="2">
        <v>1</v>
      </c>
    </row>
    <row r="139" spans="1:14">
      <c r="A139" s="23">
        <v>84910</v>
      </c>
      <c r="B139" s="2" t="s">
        <v>117</v>
      </c>
      <c r="C139" s="3">
        <v>45641.711000000003</v>
      </c>
      <c r="D139" s="4">
        <v>15814080411</v>
      </c>
      <c r="E139" s="3">
        <v>46543.807999999997</v>
      </c>
      <c r="F139" s="2">
        <v>39037</v>
      </c>
      <c r="G139" s="5">
        <f t="shared" si="2"/>
        <v>1.1691910495171249</v>
      </c>
      <c r="H139" s="2">
        <v>0</v>
      </c>
      <c r="I139" s="4">
        <v>0</v>
      </c>
      <c r="J139" s="3">
        <f t="shared" si="3"/>
        <v>46543.807999999997</v>
      </c>
      <c r="K139" s="4">
        <v>339767.65311080695</v>
      </c>
      <c r="L139" s="2">
        <v>1</v>
      </c>
      <c r="M139" s="4">
        <v>339767.65311080695</v>
      </c>
      <c r="N139" s="2">
        <v>1</v>
      </c>
    </row>
    <row r="140" spans="1:14">
      <c r="A140" s="23">
        <v>126903</v>
      </c>
      <c r="B140" s="2" t="s">
        <v>195</v>
      </c>
      <c r="C140" s="3">
        <v>7816.46</v>
      </c>
      <c r="D140" s="4">
        <v>2812787119</v>
      </c>
      <c r="E140" s="3">
        <v>8020.3509999999997</v>
      </c>
      <c r="F140" s="2">
        <v>6741</v>
      </c>
      <c r="G140" s="5">
        <f t="shared" si="2"/>
        <v>1.1595401275775108</v>
      </c>
      <c r="H140" s="2">
        <v>49</v>
      </c>
      <c r="I140" s="4">
        <v>56.817466251298029</v>
      </c>
      <c r="J140" s="3">
        <f t="shared" si="3"/>
        <v>7963.5335337487013</v>
      </c>
      <c r="K140" s="4">
        <v>350706.23704623402</v>
      </c>
      <c r="L140" s="2">
        <v>1</v>
      </c>
      <c r="M140" s="4">
        <v>353208.42275350186</v>
      </c>
      <c r="N140" s="2">
        <v>1</v>
      </c>
    </row>
    <row r="141" spans="1:14">
      <c r="A141" s="23">
        <v>18901</v>
      </c>
      <c r="B141" s="2" t="s">
        <v>16</v>
      </c>
      <c r="C141" s="3">
        <v>1413.269</v>
      </c>
      <c r="D141" s="4">
        <v>483937981</v>
      </c>
      <c r="E141" s="3">
        <v>1423.287</v>
      </c>
      <c r="F141" s="2">
        <v>1093</v>
      </c>
      <c r="G141" s="5">
        <f t="shared" si="2"/>
        <v>1.2930182982616651</v>
      </c>
      <c r="H141" s="2">
        <v>51</v>
      </c>
      <c r="I141" s="4">
        <v>65.943933211344927</v>
      </c>
      <c r="J141" s="3">
        <f t="shared" si="3"/>
        <v>1357.3430667886551</v>
      </c>
      <c r="K141" s="4">
        <v>340014.33372187056</v>
      </c>
      <c r="L141" s="2">
        <v>1</v>
      </c>
      <c r="M141" s="4">
        <v>356533.28391395655</v>
      </c>
      <c r="N141" s="2">
        <v>1</v>
      </c>
    </row>
    <row r="142" spans="1:14">
      <c r="A142" s="23">
        <v>114902</v>
      </c>
      <c r="B142" s="2" t="s">
        <v>176</v>
      </c>
      <c r="C142" s="3">
        <v>1290.9190000000001</v>
      </c>
      <c r="D142" s="4">
        <v>499787642</v>
      </c>
      <c r="E142" s="3">
        <v>1290.5450000000001</v>
      </c>
      <c r="F142" s="2">
        <v>812</v>
      </c>
      <c r="G142" s="5">
        <f t="shared" si="2"/>
        <v>1.5898017241379312</v>
      </c>
      <c r="H142" s="2">
        <v>166</v>
      </c>
      <c r="I142" s="4">
        <v>263.90708620689657</v>
      </c>
      <c r="J142" s="3">
        <f t="shared" si="3"/>
        <v>1026.6379137931035</v>
      </c>
      <c r="K142" s="4">
        <v>387268.66711350629</v>
      </c>
      <c r="L142" s="2">
        <v>1</v>
      </c>
      <c r="M142" s="4">
        <v>486819.77870215429</v>
      </c>
      <c r="N142" s="2">
        <v>1</v>
      </c>
    </row>
    <row r="143" spans="1:14">
      <c r="A143" s="23">
        <v>204901</v>
      </c>
      <c r="B143" s="2" t="s">
        <v>323</v>
      </c>
      <c r="C143" s="3">
        <v>2197.413</v>
      </c>
      <c r="D143" s="4">
        <v>955476374</v>
      </c>
      <c r="E143" s="3">
        <v>2262.0650000000001</v>
      </c>
      <c r="F143" s="2">
        <v>1667</v>
      </c>
      <c r="G143" s="5">
        <f t="shared" si="2"/>
        <v>1.3181841631673665</v>
      </c>
      <c r="H143" s="2">
        <v>21</v>
      </c>
      <c r="I143" s="4">
        <v>27.681867426514696</v>
      </c>
      <c r="J143" s="3">
        <f t="shared" si="3"/>
        <v>2234.3831325734855</v>
      </c>
      <c r="K143" s="4">
        <v>422391.21068581141</v>
      </c>
      <c r="L143" s="2">
        <v>1</v>
      </c>
      <c r="M143" s="4">
        <v>427624.23331557971</v>
      </c>
      <c r="N143" s="2">
        <v>1</v>
      </c>
    </row>
    <row r="144" spans="1:14">
      <c r="A144" s="23">
        <v>21901</v>
      </c>
      <c r="B144" s="2" t="s">
        <v>23</v>
      </c>
      <c r="C144" s="3">
        <v>12360.115</v>
      </c>
      <c r="D144" s="4">
        <v>6373637457</v>
      </c>
      <c r="E144" s="3">
        <v>12745.308999999999</v>
      </c>
      <c r="F144" s="2">
        <v>10613</v>
      </c>
      <c r="G144" s="5">
        <f t="shared" si="2"/>
        <v>1.1646202770187506</v>
      </c>
      <c r="H144" s="2">
        <v>78</v>
      </c>
      <c r="I144" s="4">
        <v>90.840381607462547</v>
      </c>
      <c r="J144" s="3">
        <f t="shared" si="3"/>
        <v>12654.468618392537</v>
      </c>
      <c r="K144" s="4">
        <v>500077.12304189726</v>
      </c>
      <c r="L144" s="2">
        <v>1</v>
      </c>
      <c r="M144" s="4">
        <v>503666.93768051924</v>
      </c>
      <c r="N144" s="2">
        <v>1</v>
      </c>
    </row>
    <row r="145" spans="1:14">
      <c r="A145" s="23">
        <v>45902</v>
      </c>
      <c r="B145" s="2" t="s">
        <v>48</v>
      </c>
      <c r="C145" s="3">
        <v>2211.547</v>
      </c>
      <c r="D145" s="4">
        <v>856629738</v>
      </c>
      <c r="E145" s="3">
        <v>2233.12</v>
      </c>
      <c r="F145" s="2">
        <v>1646</v>
      </c>
      <c r="G145" s="5">
        <f t="shared" si="2"/>
        <v>1.3435886998784934</v>
      </c>
      <c r="H145" s="2">
        <v>48</v>
      </c>
      <c r="I145" s="4">
        <v>64.492257594167683</v>
      </c>
      <c r="J145" s="3">
        <f t="shared" si="3"/>
        <v>2168.6277424058321</v>
      </c>
      <c r="K145" s="4">
        <v>383602.19692627358</v>
      </c>
      <c r="L145" s="2">
        <v>1</v>
      </c>
      <c r="M145" s="4">
        <v>395010.04310203658</v>
      </c>
      <c r="N145" s="2">
        <v>1</v>
      </c>
    </row>
    <row r="146" spans="1:14">
      <c r="A146" s="23">
        <v>46902</v>
      </c>
      <c r="B146" s="2" t="s">
        <v>51</v>
      </c>
      <c r="C146" s="3">
        <v>21125.508999999998</v>
      </c>
      <c r="D146" s="4">
        <v>10536811491</v>
      </c>
      <c r="E146" s="3">
        <v>21877.121999999999</v>
      </c>
      <c r="F146" s="2">
        <v>17721</v>
      </c>
      <c r="G146" s="5">
        <f t="shared" si="2"/>
        <v>1.192117205575306</v>
      </c>
      <c r="H146" s="2">
        <v>184</v>
      </c>
      <c r="I146" s="4">
        <v>219.3495658258563</v>
      </c>
      <c r="J146" s="3">
        <f t="shared" si="3"/>
        <v>21657.772434174141</v>
      </c>
      <c r="K146" s="4">
        <v>481636.08956424892</v>
      </c>
      <c r="L146" s="2">
        <v>1</v>
      </c>
      <c r="M146" s="4">
        <v>486514.09202055325</v>
      </c>
      <c r="N146" s="2">
        <v>1</v>
      </c>
    </row>
    <row r="147" spans="1:14">
      <c r="A147" s="23">
        <v>130902</v>
      </c>
      <c r="B147" s="2" t="s">
        <v>202</v>
      </c>
      <c r="C147" s="3">
        <v>1782.662</v>
      </c>
      <c r="D147" s="4">
        <v>673523937</v>
      </c>
      <c r="E147" s="3">
        <v>1756.8810000000001</v>
      </c>
      <c r="F147" s="2">
        <v>1094</v>
      </c>
      <c r="G147" s="5">
        <f t="shared" si="2"/>
        <v>1.629489945155393</v>
      </c>
      <c r="H147" s="2">
        <v>24</v>
      </c>
      <c r="I147" s="4">
        <v>39.107758683729429</v>
      </c>
      <c r="J147" s="3">
        <f t="shared" si="3"/>
        <v>1717.7732413162707</v>
      </c>
      <c r="K147" s="4">
        <v>383363.43611206446</v>
      </c>
      <c r="L147" s="2">
        <v>1</v>
      </c>
      <c r="M147" s="4">
        <v>392091.29633658845</v>
      </c>
      <c r="N147" s="2">
        <v>1</v>
      </c>
    </row>
    <row r="148" spans="1:14">
      <c r="A148" s="23">
        <v>233903</v>
      </c>
      <c r="B148" s="2" t="s">
        <v>360</v>
      </c>
      <c r="C148" s="3">
        <v>362.76799999999997</v>
      </c>
      <c r="D148" s="4">
        <v>167824246</v>
      </c>
      <c r="E148" s="3">
        <v>367.5</v>
      </c>
      <c r="F148" s="2">
        <v>215</v>
      </c>
      <c r="G148" s="5">
        <f t="shared" si="2"/>
        <v>1.6872930232558139</v>
      </c>
      <c r="H148" s="2">
        <v>149</v>
      </c>
      <c r="I148" s="4">
        <v>251.40666046511626</v>
      </c>
      <c r="J148" s="3">
        <f t="shared" si="3"/>
        <v>116.09333953488374</v>
      </c>
      <c r="K148" s="4">
        <v>456664.6149659864</v>
      </c>
      <c r="L148" s="2">
        <v>1</v>
      </c>
      <c r="M148" s="4">
        <v>1445597.539638113</v>
      </c>
      <c r="N148" s="2">
        <v>1</v>
      </c>
    </row>
    <row r="149" spans="1:14">
      <c r="A149" s="23">
        <v>170902</v>
      </c>
      <c r="B149" s="2" t="s">
        <v>263</v>
      </c>
      <c r="C149" s="3">
        <v>61841.243000000002</v>
      </c>
      <c r="D149" s="4">
        <v>22009980056</v>
      </c>
      <c r="E149" s="3">
        <v>62964.591999999997</v>
      </c>
      <c r="F149" s="2">
        <v>52357</v>
      </c>
      <c r="G149" s="5">
        <f t="shared" si="2"/>
        <v>1.1811456538762726</v>
      </c>
      <c r="H149" s="2">
        <v>314</v>
      </c>
      <c r="I149" s="4">
        <v>370.8797353171496</v>
      </c>
      <c r="J149" s="3">
        <f t="shared" si="3"/>
        <v>62593.71226468285</v>
      </c>
      <c r="K149" s="4">
        <v>349561.22730057553</v>
      </c>
      <c r="L149" s="2">
        <v>1</v>
      </c>
      <c r="M149" s="4">
        <v>351632.44453259016</v>
      </c>
      <c r="N149" s="2">
        <v>1</v>
      </c>
    </row>
    <row r="150" spans="1:14">
      <c r="A150" s="23">
        <v>57922</v>
      </c>
      <c r="B150" s="2" t="s">
        <v>70</v>
      </c>
      <c r="C150" s="3">
        <v>11709.034</v>
      </c>
      <c r="D150" s="4">
        <v>7419164969</v>
      </c>
      <c r="E150" s="3">
        <v>11750.325999999999</v>
      </c>
      <c r="F150" s="2">
        <v>10645</v>
      </c>
      <c r="G150" s="5">
        <f t="shared" si="2"/>
        <v>1.0999562235791451</v>
      </c>
      <c r="H150" s="2">
        <v>200</v>
      </c>
      <c r="I150" s="4">
        <v>219.99124471582903</v>
      </c>
      <c r="J150" s="3">
        <f t="shared" si="3"/>
        <v>11530.33475528417</v>
      </c>
      <c r="K150" s="4">
        <v>631400.77722098946</v>
      </c>
      <c r="L150" s="2">
        <v>1</v>
      </c>
      <c r="M150" s="4">
        <v>643447.49102795252</v>
      </c>
      <c r="N150" s="2">
        <v>1</v>
      </c>
    </row>
    <row r="151" spans="1:14">
      <c r="A151" s="23">
        <v>142901</v>
      </c>
      <c r="B151" s="2" t="s">
        <v>215</v>
      </c>
      <c r="C151" s="3">
        <v>1848.3119999999999</v>
      </c>
      <c r="D151" s="4">
        <v>2372536863</v>
      </c>
      <c r="E151" s="3">
        <v>1776.578</v>
      </c>
      <c r="F151" s="2">
        <v>1209</v>
      </c>
      <c r="G151" s="5">
        <f t="shared" ref="G151:G214" si="4">C151/F151</f>
        <v>1.5287940446650123</v>
      </c>
      <c r="H151" s="2">
        <v>6</v>
      </c>
      <c r="I151" s="4">
        <v>9.1727642679900736</v>
      </c>
      <c r="J151" s="3">
        <f t="shared" ref="J151:J214" si="5">IF(E151-I151&gt;0, E151-I151,((F151-H151)*G151))</f>
        <v>1767.4052357320099</v>
      </c>
      <c r="K151" s="4">
        <v>1335453.2494492221</v>
      </c>
      <c r="L151" s="2">
        <v>1</v>
      </c>
      <c r="M151" s="4">
        <v>1342384.1997488264</v>
      </c>
      <c r="N151" s="2">
        <v>1</v>
      </c>
    </row>
    <row r="152" spans="1:14">
      <c r="A152" s="23">
        <v>246914</v>
      </c>
      <c r="B152" s="2" t="s">
        <v>379</v>
      </c>
      <c r="C152" s="3">
        <v>169.405</v>
      </c>
      <c r="D152" s="4">
        <v>56518559</v>
      </c>
      <c r="E152" s="3">
        <v>152.476</v>
      </c>
      <c r="F152" s="2">
        <v>106</v>
      </c>
      <c r="G152" s="5">
        <f t="shared" si="4"/>
        <v>1.5981603773584905</v>
      </c>
      <c r="H152" s="2">
        <v>43</v>
      </c>
      <c r="I152" s="4">
        <v>68.720896226415093</v>
      </c>
      <c r="J152" s="3">
        <f t="shared" si="5"/>
        <v>83.755103773584906</v>
      </c>
      <c r="K152" s="4">
        <v>370671.83687924658</v>
      </c>
      <c r="L152" s="2">
        <v>1</v>
      </c>
      <c r="M152" s="4">
        <v>674807.34252072044</v>
      </c>
      <c r="N152" s="2">
        <v>1</v>
      </c>
    </row>
    <row r="153" spans="1:14">
      <c r="A153" s="23">
        <v>52901</v>
      </c>
      <c r="B153" s="2" t="s">
        <v>60</v>
      </c>
      <c r="C153" s="3">
        <v>1516.442</v>
      </c>
      <c r="D153" s="4">
        <v>2537779220</v>
      </c>
      <c r="E153" s="3">
        <v>1537.5360000000001</v>
      </c>
      <c r="F153" s="2">
        <v>1030</v>
      </c>
      <c r="G153" s="5">
        <f t="shared" si="4"/>
        <v>1.4722737864077671</v>
      </c>
      <c r="H153" s="2">
        <v>27</v>
      </c>
      <c r="I153" s="4">
        <v>39.75139223300971</v>
      </c>
      <c r="J153" s="3">
        <f t="shared" si="5"/>
        <v>1497.7846077669903</v>
      </c>
      <c r="K153" s="4">
        <v>1650549.4635572759</v>
      </c>
      <c r="L153" s="2">
        <v>1</v>
      </c>
      <c r="M153" s="4">
        <v>1694355.254313577</v>
      </c>
      <c r="N153" s="2">
        <v>1</v>
      </c>
    </row>
    <row r="154" spans="1:14">
      <c r="A154" s="23">
        <v>53001</v>
      </c>
      <c r="B154" s="2" t="s">
        <v>61</v>
      </c>
      <c r="C154" s="3">
        <v>1261.2670000000001</v>
      </c>
      <c r="D154" s="4">
        <v>2045076780</v>
      </c>
      <c r="E154" s="3">
        <v>1284.9639999999999</v>
      </c>
      <c r="F154" s="2">
        <v>768</v>
      </c>
      <c r="G154" s="5">
        <f t="shared" si="4"/>
        <v>1.6422747395833335</v>
      </c>
      <c r="H154" s="2">
        <v>0</v>
      </c>
      <c r="I154" s="4">
        <v>0</v>
      </c>
      <c r="J154" s="3">
        <f t="shared" si="5"/>
        <v>1284.9639999999999</v>
      </c>
      <c r="K154" s="4">
        <v>1591544.0276926046</v>
      </c>
      <c r="L154" s="2">
        <v>1</v>
      </c>
      <c r="M154" s="4">
        <v>1591544.0276926046</v>
      </c>
      <c r="N154" s="2">
        <v>1</v>
      </c>
    </row>
    <row r="155" spans="1:14">
      <c r="A155" s="23">
        <v>62901</v>
      </c>
      <c r="B155" s="2" t="s">
        <v>80</v>
      </c>
      <c r="C155" s="3">
        <v>2585.8220000000001</v>
      </c>
      <c r="D155" s="4">
        <v>865686931</v>
      </c>
      <c r="E155" s="3">
        <v>2544.9989999999998</v>
      </c>
      <c r="F155" s="2">
        <v>1977</v>
      </c>
      <c r="G155" s="5">
        <f t="shared" si="4"/>
        <v>1.3079524532119373</v>
      </c>
      <c r="H155" s="2">
        <v>266</v>
      </c>
      <c r="I155" s="4">
        <v>347.91535255437532</v>
      </c>
      <c r="J155" s="3">
        <f t="shared" si="5"/>
        <v>2197.0836474456246</v>
      </c>
      <c r="K155" s="4">
        <v>340152.16941146151</v>
      </c>
      <c r="L155" s="2">
        <v>1</v>
      </c>
      <c r="M155" s="4">
        <v>394016.37348057539</v>
      </c>
      <c r="N155" s="2">
        <v>1</v>
      </c>
    </row>
    <row r="156" spans="1:14">
      <c r="A156" s="23">
        <v>55901</v>
      </c>
      <c r="B156" s="2" t="s">
        <v>63</v>
      </c>
      <c r="C156" s="3">
        <v>753.25800000000004</v>
      </c>
      <c r="D156" s="4">
        <v>357304260</v>
      </c>
      <c r="E156" s="3">
        <v>735.48599999999999</v>
      </c>
      <c r="F156" s="2">
        <v>463</v>
      </c>
      <c r="G156" s="5">
        <f t="shared" si="4"/>
        <v>1.6269071274298057</v>
      </c>
      <c r="H156" s="2">
        <v>0</v>
      </c>
      <c r="I156" s="4">
        <v>0</v>
      </c>
      <c r="J156" s="3">
        <f t="shared" si="5"/>
        <v>735.48599999999999</v>
      </c>
      <c r="K156" s="4">
        <v>485807.01740073913</v>
      </c>
      <c r="L156" s="2">
        <v>1</v>
      </c>
      <c r="M156" s="4">
        <v>485807.01740073913</v>
      </c>
      <c r="N156" s="2">
        <v>1</v>
      </c>
    </row>
    <row r="157" spans="1:14">
      <c r="A157" s="23">
        <v>174902</v>
      </c>
      <c r="B157" s="2" t="s">
        <v>269</v>
      </c>
      <c r="C157" s="3">
        <v>771.62099999999998</v>
      </c>
      <c r="D157" s="4">
        <v>290927567</v>
      </c>
      <c r="E157" s="3">
        <v>788.60500000000002</v>
      </c>
      <c r="F157" s="2">
        <v>503</v>
      </c>
      <c r="G157" s="5">
        <f t="shared" si="4"/>
        <v>1.5340377733598409</v>
      </c>
      <c r="H157" s="2">
        <v>27</v>
      </c>
      <c r="I157" s="4">
        <v>41.419019880715702</v>
      </c>
      <c r="J157" s="3">
        <f t="shared" si="5"/>
        <v>747.1859801192843</v>
      </c>
      <c r="K157" s="4">
        <v>368914.18010283983</v>
      </c>
      <c r="L157" s="2">
        <v>1</v>
      </c>
      <c r="M157" s="4">
        <v>389364.32794624299</v>
      </c>
      <c r="N157" s="2">
        <v>1</v>
      </c>
    </row>
    <row r="158" spans="1:14">
      <c r="A158" s="23">
        <v>172902</v>
      </c>
      <c r="B158" s="2" t="s">
        <v>267</v>
      </c>
      <c r="C158" s="3">
        <v>1650.6289999999999</v>
      </c>
      <c r="D158" s="4">
        <v>815090846</v>
      </c>
      <c r="E158" s="3">
        <v>1608.4580000000001</v>
      </c>
      <c r="F158" s="2">
        <v>1201</v>
      </c>
      <c r="G158" s="5">
        <f t="shared" si="4"/>
        <v>1.3743788509575352</v>
      </c>
      <c r="H158" s="2">
        <v>25</v>
      </c>
      <c r="I158" s="4">
        <v>34.359471273938382</v>
      </c>
      <c r="J158" s="3">
        <f t="shared" si="5"/>
        <v>1574.0985287260617</v>
      </c>
      <c r="K158" s="4">
        <v>506752.95593667967</v>
      </c>
      <c r="L158" s="2">
        <v>1</v>
      </c>
      <c r="M158" s="4">
        <v>517814.37510119751</v>
      </c>
      <c r="N158" s="2">
        <v>1</v>
      </c>
    </row>
    <row r="159" spans="1:14">
      <c r="A159" s="23">
        <v>57905</v>
      </c>
      <c r="B159" s="2" t="s">
        <v>66</v>
      </c>
      <c r="C159" s="3">
        <v>200883.092</v>
      </c>
      <c r="D159" s="4">
        <v>76540878926</v>
      </c>
      <c r="E159" s="3">
        <v>201629.541</v>
      </c>
      <c r="F159" s="2">
        <v>157085</v>
      </c>
      <c r="G159" s="5">
        <f t="shared" si="4"/>
        <v>1.2788177865486838</v>
      </c>
      <c r="H159" s="2">
        <v>475</v>
      </c>
      <c r="I159" s="4">
        <v>607.43844861062485</v>
      </c>
      <c r="J159" s="3">
        <f t="shared" si="5"/>
        <v>201022.10255138937</v>
      </c>
      <c r="K159" s="4">
        <v>379611.43266204232</v>
      </c>
      <c r="L159" s="2">
        <v>1</v>
      </c>
      <c r="M159" s="4">
        <v>380758.52333915897</v>
      </c>
      <c r="N159" s="2">
        <v>1</v>
      </c>
    </row>
    <row r="160" spans="1:14">
      <c r="A160" s="23">
        <v>148905</v>
      </c>
      <c r="B160" s="2" t="s">
        <v>234</v>
      </c>
      <c r="C160" s="3">
        <v>230.55199999999999</v>
      </c>
      <c r="D160" s="4">
        <v>194367009</v>
      </c>
      <c r="E160" s="3">
        <v>255.56899999999999</v>
      </c>
      <c r="F160" s="2">
        <v>134</v>
      </c>
      <c r="G160" s="5">
        <f t="shared" si="4"/>
        <v>1.7205373134328357</v>
      </c>
      <c r="H160" s="2">
        <v>79</v>
      </c>
      <c r="I160" s="4">
        <v>135.92244776119401</v>
      </c>
      <c r="J160" s="3">
        <f t="shared" si="5"/>
        <v>119.64655223880598</v>
      </c>
      <c r="K160" s="4">
        <v>760526.54664689384</v>
      </c>
      <c r="L160" s="2">
        <v>1</v>
      </c>
      <c r="M160" s="4">
        <v>1624509.9032361361</v>
      </c>
      <c r="N160" s="2">
        <v>1</v>
      </c>
    </row>
    <row r="161" spans="1:14">
      <c r="A161" s="23">
        <v>58902</v>
      </c>
      <c r="B161" s="2" t="s">
        <v>71</v>
      </c>
      <c r="C161" s="3">
        <v>247.17400000000001</v>
      </c>
      <c r="D161" s="4">
        <v>276466782</v>
      </c>
      <c r="E161" s="3">
        <v>242.26</v>
      </c>
      <c r="F161" s="2">
        <v>147</v>
      </c>
      <c r="G161" s="5">
        <f t="shared" si="4"/>
        <v>1.6814557823129253</v>
      </c>
      <c r="H161" s="2">
        <v>61</v>
      </c>
      <c r="I161" s="4">
        <v>102.56880272108845</v>
      </c>
      <c r="J161" s="3">
        <f t="shared" si="5"/>
        <v>139.69119727891155</v>
      </c>
      <c r="K161" s="4">
        <v>1141198.6378271279</v>
      </c>
      <c r="L161" s="2">
        <v>1</v>
      </c>
      <c r="M161" s="4">
        <v>1979128.1582904491</v>
      </c>
      <c r="N161" s="2">
        <v>1</v>
      </c>
    </row>
    <row r="162" spans="1:14">
      <c r="A162" s="23">
        <v>249905</v>
      </c>
      <c r="B162" s="2" t="s">
        <v>385</v>
      </c>
      <c r="C162" s="3">
        <v>3743.85</v>
      </c>
      <c r="D162" s="4">
        <v>2282335680</v>
      </c>
      <c r="E162" s="3">
        <v>3775.3829999999998</v>
      </c>
      <c r="F162" s="2">
        <v>3017</v>
      </c>
      <c r="G162" s="5">
        <f t="shared" si="4"/>
        <v>1.2409181305933046</v>
      </c>
      <c r="H162" s="2">
        <v>164</v>
      </c>
      <c r="I162" s="4">
        <v>203.51057341730194</v>
      </c>
      <c r="J162" s="3">
        <f t="shared" si="5"/>
        <v>3571.8724265826977</v>
      </c>
      <c r="K162" s="4">
        <v>604530.89924916229</v>
      </c>
      <c r="L162" s="2">
        <v>1</v>
      </c>
      <c r="M162" s="4">
        <v>638974.578995132</v>
      </c>
      <c r="N162" s="2">
        <v>1</v>
      </c>
    </row>
    <row r="163" spans="1:14">
      <c r="A163" s="23">
        <v>101908</v>
      </c>
      <c r="B163" s="2" t="s">
        <v>145</v>
      </c>
      <c r="C163" s="3">
        <v>15301.835999999999</v>
      </c>
      <c r="D163" s="4">
        <v>6802861152</v>
      </c>
      <c r="E163" s="3">
        <v>15642.566999999999</v>
      </c>
      <c r="F163" s="2">
        <v>12786</v>
      </c>
      <c r="G163" s="5">
        <f t="shared" si="4"/>
        <v>1.1967648991083997</v>
      </c>
      <c r="H163" s="2">
        <v>1704</v>
      </c>
      <c r="I163" s="4">
        <v>2039.2873880807131</v>
      </c>
      <c r="J163" s="3">
        <f t="shared" si="5"/>
        <v>13603.279611919286</v>
      </c>
      <c r="K163" s="4">
        <v>434894.16743428365</v>
      </c>
      <c r="L163" s="2">
        <v>1</v>
      </c>
      <c r="M163" s="4">
        <v>500089.78320487414</v>
      </c>
      <c r="N163" s="2">
        <v>1</v>
      </c>
    </row>
    <row r="164" spans="1:14">
      <c r="A164" s="23">
        <v>251901</v>
      </c>
      <c r="B164" s="2" t="s">
        <v>389</v>
      </c>
      <c r="C164" s="3">
        <v>2074.8110000000001</v>
      </c>
      <c r="D164" s="4">
        <v>3361876920</v>
      </c>
      <c r="E164" s="3">
        <v>2040.193</v>
      </c>
      <c r="F164" s="2">
        <v>1583</v>
      </c>
      <c r="G164" s="5">
        <f t="shared" si="4"/>
        <v>1.3106828806064434</v>
      </c>
      <c r="H164" s="2">
        <v>127</v>
      </c>
      <c r="I164" s="4">
        <v>166.45672583701833</v>
      </c>
      <c r="J164" s="3">
        <f t="shared" si="5"/>
        <v>1873.7362741629818</v>
      </c>
      <c r="K164" s="4">
        <v>1647822.985374423</v>
      </c>
      <c r="L164" s="2">
        <v>1</v>
      </c>
      <c r="M164" s="4">
        <v>1794210.2986194184</v>
      </c>
      <c r="N164" s="2">
        <v>1</v>
      </c>
    </row>
    <row r="165" spans="1:14">
      <c r="A165" s="23">
        <v>146903</v>
      </c>
      <c r="B165" s="2" t="s">
        <v>227</v>
      </c>
      <c r="C165" s="3">
        <v>251.685</v>
      </c>
      <c r="D165" s="4">
        <v>305248340</v>
      </c>
      <c r="E165" s="3">
        <v>249.55699999999999</v>
      </c>
      <c r="F165" s="2">
        <v>178</v>
      </c>
      <c r="G165" s="5">
        <f t="shared" si="4"/>
        <v>1.4139606741573034</v>
      </c>
      <c r="H165" s="2">
        <v>53</v>
      </c>
      <c r="I165" s="4">
        <v>74.939915730337077</v>
      </c>
      <c r="J165" s="3">
        <f t="shared" si="5"/>
        <v>174.61708426966291</v>
      </c>
      <c r="K165" s="4">
        <v>1223160.8009392645</v>
      </c>
      <c r="L165" s="2">
        <v>1</v>
      </c>
      <c r="M165" s="4">
        <v>1748101.2311979849</v>
      </c>
      <c r="N165" s="2">
        <v>1</v>
      </c>
    </row>
    <row r="166" spans="1:14">
      <c r="A166" s="23">
        <v>81906</v>
      </c>
      <c r="B166" s="2" t="s">
        <v>110</v>
      </c>
      <c r="C166" s="3">
        <v>223.642</v>
      </c>
      <c r="D166" s="4">
        <v>261953689</v>
      </c>
      <c r="E166" s="3">
        <v>229.09399999999999</v>
      </c>
      <c r="F166" s="2">
        <v>157</v>
      </c>
      <c r="G166" s="5">
        <f t="shared" si="4"/>
        <v>1.4244713375796179</v>
      </c>
      <c r="H166" s="2">
        <v>68</v>
      </c>
      <c r="I166" s="4">
        <v>96.864050955414015</v>
      </c>
      <c r="J166" s="3">
        <f t="shared" si="5"/>
        <v>132.22994904458596</v>
      </c>
      <c r="K166" s="4">
        <v>1143433.2151867792</v>
      </c>
      <c r="L166" s="2">
        <v>1</v>
      </c>
      <c r="M166" s="4">
        <v>1981046.5850793992</v>
      </c>
      <c r="N166" s="2">
        <v>1</v>
      </c>
    </row>
    <row r="167" spans="1:14">
      <c r="A167" s="23">
        <v>176903</v>
      </c>
      <c r="B167" s="2" t="s">
        <v>272</v>
      </c>
      <c r="C167" s="3">
        <v>964.68299999999999</v>
      </c>
      <c r="D167" s="4">
        <v>525060302</v>
      </c>
      <c r="E167" s="3">
        <v>974.96</v>
      </c>
      <c r="F167" s="2">
        <v>633</v>
      </c>
      <c r="G167" s="5">
        <f t="shared" si="4"/>
        <v>1.5239857819905214</v>
      </c>
      <c r="H167" s="2">
        <v>45</v>
      </c>
      <c r="I167" s="4">
        <v>68.579360189573464</v>
      </c>
      <c r="J167" s="3">
        <f t="shared" si="5"/>
        <v>906.3806398104266</v>
      </c>
      <c r="K167" s="4">
        <v>538545.48084023956</v>
      </c>
      <c r="L167" s="2">
        <v>1</v>
      </c>
      <c r="M167" s="4">
        <v>579293.37734951905</v>
      </c>
      <c r="N167" s="2">
        <v>1</v>
      </c>
    </row>
    <row r="168" spans="1:14">
      <c r="A168" s="23">
        <v>144903</v>
      </c>
      <c r="B168" s="2" t="s">
        <v>222</v>
      </c>
      <c r="C168" s="3">
        <v>318.50599999999997</v>
      </c>
      <c r="D168" s="4">
        <v>195157159</v>
      </c>
      <c r="E168" s="3">
        <v>353.834</v>
      </c>
      <c r="F168" s="2">
        <v>188</v>
      </c>
      <c r="G168" s="5">
        <f t="shared" si="4"/>
        <v>1.6941808510638297</v>
      </c>
      <c r="H168" s="2">
        <v>6</v>
      </c>
      <c r="I168" s="4">
        <v>10.165085106382978</v>
      </c>
      <c r="J168" s="3">
        <f t="shared" si="5"/>
        <v>343.668914893617</v>
      </c>
      <c r="K168" s="4">
        <v>551550.04606679967</v>
      </c>
      <c r="L168" s="2">
        <v>1</v>
      </c>
      <c r="M168" s="4">
        <v>567863.86706057214</v>
      </c>
      <c r="N168" s="2">
        <v>1</v>
      </c>
    </row>
    <row r="169" spans="1:14">
      <c r="A169" s="23">
        <v>133905</v>
      </c>
      <c r="B169" s="2" t="s">
        <v>208</v>
      </c>
      <c r="C169" s="3">
        <v>83.551000000000002</v>
      </c>
      <c r="D169" s="4">
        <v>53536599</v>
      </c>
      <c r="E169" s="3">
        <v>83.614000000000004</v>
      </c>
      <c r="F169" s="2">
        <v>16</v>
      </c>
      <c r="G169" s="5">
        <f t="shared" si="4"/>
        <v>5.2219375000000001</v>
      </c>
      <c r="H169" s="2">
        <v>6</v>
      </c>
      <c r="I169" s="4">
        <v>31.331625000000003</v>
      </c>
      <c r="J169" s="3">
        <f t="shared" si="5"/>
        <v>52.282375000000002</v>
      </c>
      <c r="K169" s="4">
        <v>640282.71581314132</v>
      </c>
      <c r="L169" s="2">
        <v>1</v>
      </c>
      <c r="M169" s="4">
        <v>1023989.4228217443</v>
      </c>
      <c r="N169" s="2">
        <v>1</v>
      </c>
    </row>
    <row r="170" spans="1:14">
      <c r="A170" s="23">
        <v>86024</v>
      </c>
      <c r="B170" s="2" t="s">
        <v>121</v>
      </c>
      <c r="C170" s="3">
        <v>111.47</v>
      </c>
      <c r="D170" s="4">
        <v>35926612</v>
      </c>
      <c r="E170" s="3">
        <v>108.517</v>
      </c>
      <c r="F170" s="2">
        <v>21</v>
      </c>
      <c r="G170" s="5">
        <f t="shared" si="4"/>
        <v>5.3080952380952384</v>
      </c>
      <c r="H170" s="2">
        <v>9</v>
      </c>
      <c r="I170" s="4">
        <v>47.772857142857148</v>
      </c>
      <c r="J170" s="3">
        <f t="shared" si="5"/>
        <v>60.744142857142847</v>
      </c>
      <c r="K170" s="4">
        <v>331068.97536791471</v>
      </c>
      <c r="L170" s="2">
        <v>1</v>
      </c>
      <c r="M170" s="4">
        <v>591441.58284514211</v>
      </c>
      <c r="N170" s="2">
        <v>1</v>
      </c>
    </row>
    <row r="171" spans="1:14">
      <c r="A171" s="23">
        <v>105904</v>
      </c>
      <c r="B171" s="2" t="s">
        <v>161</v>
      </c>
      <c r="C171" s="3">
        <v>5266.8329999999996</v>
      </c>
      <c r="D171" s="4">
        <v>2652816758</v>
      </c>
      <c r="E171" s="3">
        <v>5398.1480000000001</v>
      </c>
      <c r="F171" s="2">
        <v>4571</v>
      </c>
      <c r="G171" s="5">
        <f t="shared" si="4"/>
        <v>1.1522277401006344</v>
      </c>
      <c r="H171" s="2">
        <v>60</v>
      </c>
      <c r="I171" s="4">
        <v>69.133664406038065</v>
      </c>
      <c r="J171" s="3">
        <f t="shared" si="5"/>
        <v>5329.0143355939617</v>
      </c>
      <c r="K171" s="4">
        <v>491430.90519192879</v>
      </c>
      <c r="L171" s="2">
        <v>1</v>
      </c>
      <c r="M171" s="4">
        <v>497806.27165536082</v>
      </c>
      <c r="N171" s="2">
        <v>1</v>
      </c>
    </row>
    <row r="172" spans="1:14">
      <c r="A172" s="23">
        <v>178905</v>
      </c>
      <c r="B172" s="2" t="s">
        <v>276</v>
      </c>
      <c r="C172" s="3">
        <v>449.46899999999999</v>
      </c>
      <c r="D172" s="4">
        <v>129119798</v>
      </c>
      <c r="E172" s="3">
        <v>389.90499999999997</v>
      </c>
      <c r="F172" s="2">
        <v>307</v>
      </c>
      <c r="G172" s="5">
        <f t="shared" si="4"/>
        <v>1.4640684039087948</v>
      </c>
      <c r="H172" s="2">
        <v>77</v>
      </c>
      <c r="I172" s="4">
        <v>112.7332671009772</v>
      </c>
      <c r="J172" s="3">
        <f t="shared" si="5"/>
        <v>277.1717328990228</v>
      </c>
      <c r="K172" s="4">
        <v>331157.07159436273</v>
      </c>
      <c r="L172" s="2">
        <v>1</v>
      </c>
      <c r="M172" s="4">
        <v>465847.64127819624</v>
      </c>
      <c r="N172" s="2">
        <v>1</v>
      </c>
    </row>
    <row r="173" spans="1:14">
      <c r="A173" s="23">
        <v>171901</v>
      </c>
      <c r="B173" s="2" t="s">
        <v>265</v>
      </c>
      <c r="C173" s="3">
        <v>5724.8180000000002</v>
      </c>
      <c r="D173" s="4">
        <v>2097702875</v>
      </c>
      <c r="E173" s="3">
        <v>5920.6769999999997</v>
      </c>
      <c r="F173" s="2">
        <v>4646</v>
      </c>
      <c r="G173" s="5">
        <f t="shared" si="4"/>
        <v>1.2322036160137753</v>
      </c>
      <c r="H173" s="2">
        <v>2</v>
      </c>
      <c r="I173" s="4">
        <v>2.4644072320275505</v>
      </c>
      <c r="J173" s="3">
        <f t="shared" si="5"/>
        <v>5918.2125927679717</v>
      </c>
      <c r="K173" s="4">
        <v>354301.18464493169</v>
      </c>
      <c r="L173" s="2">
        <v>1</v>
      </c>
      <c r="M173" s="4">
        <v>354448.71946022741</v>
      </c>
      <c r="N173" s="2">
        <v>1</v>
      </c>
    </row>
    <row r="174" spans="1:14">
      <c r="A174" s="23">
        <v>227909</v>
      </c>
      <c r="B174" s="2" t="s">
        <v>353</v>
      </c>
      <c r="C174" s="3">
        <v>8419.2119999999995</v>
      </c>
      <c r="D174" s="4">
        <v>9660434183</v>
      </c>
      <c r="E174" s="3">
        <v>8405.5130000000008</v>
      </c>
      <c r="F174" s="2">
        <v>7776</v>
      </c>
      <c r="G174" s="5">
        <f t="shared" si="4"/>
        <v>1.0827175925925925</v>
      </c>
      <c r="H174" s="2">
        <v>657</v>
      </c>
      <c r="I174" s="4">
        <v>711.34545833333323</v>
      </c>
      <c r="J174" s="3">
        <f t="shared" si="5"/>
        <v>7694.1675416666676</v>
      </c>
      <c r="K174" s="4">
        <v>1149297.3936272538</v>
      </c>
      <c r="L174" s="2">
        <v>1</v>
      </c>
      <c r="M174" s="4">
        <v>1255552.8756925678</v>
      </c>
      <c r="N174" s="2">
        <v>1</v>
      </c>
    </row>
    <row r="175" spans="1:14">
      <c r="A175" s="23">
        <v>68901</v>
      </c>
      <c r="B175" s="2" t="s">
        <v>90</v>
      </c>
      <c r="C175" s="3">
        <v>34037.205999999998</v>
      </c>
      <c r="D175" s="4">
        <v>12005057664</v>
      </c>
      <c r="E175" s="3">
        <v>35062.898999999998</v>
      </c>
      <c r="F175" s="2">
        <v>28398</v>
      </c>
      <c r="G175" s="5">
        <f t="shared" si="4"/>
        <v>1.1985775758856256</v>
      </c>
      <c r="H175" s="2">
        <v>185</v>
      </c>
      <c r="I175" s="4">
        <v>221.73685153884074</v>
      </c>
      <c r="J175" s="3">
        <f t="shared" si="5"/>
        <v>34841.162148461153</v>
      </c>
      <c r="K175" s="4">
        <v>342386.34015972272</v>
      </c>
      <c r="L175" s="2">
        <v>1</v>
      </c>
      <c r="M175" s="4">
        <v>344565.36245391093</v>
      </c>
      <c r="N175" s="2">
        <v>1</v>
      </c>
    </row>
    <row r="176" spans="1:14">
      <c r="A176" s="23">
        <v>48901</v>
      </c>
      <c r="B176" s="2" t="s">
        <v>52</v>
      </c>
      <c r="C176" s="3">
        <v>455.04399999999998</v>
      </c>
      <c r="D176" s="4">
        <v>169110770</v>
      </c>
      <c r="E176" s="3">
        <v>448.34800000000001</v>
      </c>
      <c r="F176" s="2">
        <v>231</v>
      </c>
      <c r="G176" s="5">
        <f t="shared" si="4"/>
        <v>1.9698874458874458</v>
      </c>
      <c r="H176" s="2">
        <v>1</v>
      </c>
      <c r="I176" s="4">
        <v>1.9698874458874458</v>
      </c>
      <c r="J176" s="3">
        <f t="shared" si="5"/>
        <v>446.37811255411259</v>
      </c>
      <c r="K176" s="4">
        <v>377186.40431093704</v>
      </c>
      <c r="L176" s="2">
        <v>1</v>
      </c>
      <c r="M176" s="4">
        <v>378850.94551874872</v>
      </c>
      <c r="N176" s="2">
        <v>1</v>
      </c>
    </row>
    <row r="177" spans="1:14">
      <c r="A177" s="23">
        <v>243902</v>
      </c>
      <c r="B177" s="2" t="s">
        <v>372</v>
      </c>
      <c r="C177" s="3">
        <v>691.74599999999998</v>
      </c>
      <c r="D177" s="4">
        <v>308296691</v>
      </c>
      <c r="E177" s="3">
        <v>693.00800000000004</v>
      </c>
      <c r="F177" s="2">
        <v>452</v>
      </c>
      <c r="G177" s="5">
        <f t="shared" si="4"/>
        <v>1.5304115044247788</v>
      </c>
      <c r="H177" s="2">
        <v>5</v>
      </c>
      <c r="I177" s="4">
        <v>7.6520575221238936</v>
      </c>
      <c r="J177" s="3">
        <f t="shared" si="5"/>
        <v>685.35594247787617</v>
      </c>
      <c r="K177" s="4">
        <v>444867.43443077133</v>
      </c>
      <c r="L177" s="2">
        <v>1</v>
      </c>
      <c r="M177" s="4">
        <v>449834.41725968849</v>
      </c>
      <c r="N177" s="2">
        <v>1</v>
      </c>
    </row>
    <row r="178" spans="1:14">
      <c r="A178" s="23">
        <v>102906</v>
      </c>
      <c r="B178" s="2" t="s">
        <v>156</v>
      </c>
      <c r="C178" s="3">
        <v>1389.2529999999999</v>
      </c>
      <c r="D178" s="4">
        <v>574162014</v>
      </c>
      <c r="E178" s="3">
        <v>1461.2080000000001</v>
      </c>
      <c r="F178" s="2">
        <v>1039</v>
      </c>
      <c r="G178" s="5">
        <f t="shared" si="4"/>
        <v>1.3371058710298362</v>
      </c>
      <c r="H178" s="2">
        <v>21</v>
      </c>
      <c r="I178" s="4">
        <v>28.079223291626562</v>
      </c>
      <c r="J178" s="3">
        <f t="shared" si="5"/>
        <v>1433.1287767083736</v>
      </c>
      <c r="K178" s="4">
        <v>392936.53880898544</v>
      </c>
      <c r="L178" s="2">
        <v>1</v>
      </c>
      <c r="M178" s="4">
        <v>400635.32554188312</v>
      </c>
      <c r="N178" s="2">
        <v>1</v>
      </c>
    </row>
    <row r="179" spans="1:14">
      <c r="A179" s="23">
        <v>30906</v>
      </c>
      <c r="B179" s="2" t="s">
        <v>31</v>
      </c>
      <c r="C179" s="3">
        <v>577.20899999999995</v>
      </c>
      <c r="D179" s="4">
        <v>216253423</v>
      </c>
      <c r="E179" s="3">
        <v>577.98900000000003</v>
      </c>
      <c r="F179" s="2">
        <v>372</v>
      </c>
      <c r="G179" s="5">
        <f t="shared" si="4"/>
        <v>1.5516370967741935</v>
      </c>
      <c r="H179" s="2">
        <v>62</v>
      </c>
      <c r="I179" s="4">
        <v>96.201499999999996</v>
      </c>
      <c r="J179" s="3">
        <f t="shared" si="5"/>
        <v>481.78750000000002</v>
      </c>
      <c r="K179" s="4">
        <v>374147.99070570542</v>
      </c>
      <c r="L179" s="2">
        <v>1</v>
      </c>
      <c r="M179" s="4">
        <v>448856.44189606409</v>
      </c>
      <c r="N179" s="2">
        <v>1</v>
      </c>
    </row>
    <row r="180" spans="1:14">
      <c r="A180" s="23">
        <v>121906</v>
      </c>
      <c r="B180" s="2" t="s">
        <v>186</v>
      </c>
      <c r="C180" s="3">
        <v>641.53599999999994</v>
      </c>
      <c r="D180" s="4">
        <v>381431060</v>
      </c>
      <c r="E180" s="3">
        <v>633.84400000000005</v>
      </c>
      <c r="F180" s="2">
        <v>456</v>
      </c>
      <c r="G180" s="5">
        <f t="shared" si="4"/>
        <v>1.4068771929824559</v>
      </c>
      <c r="H180" s="2">
        <v>110</v>
      </c>
      <c r="I180" s="4">
        <v>154.75649122807016</v>
      </c>
      <c r="J180" s="3">
        <f t="shared" si="5"/>
        <v>479.08750877192989</v>
      </c>
      <c r="K180" s="4">
        <v>601774.34826234845</v>
      </c>
      <c r="L180" s="2">
        <v>1</v>
      </c>
      <c r="M180" s="4">
        <v>796161.5634223948</v>
      </c>
      <c r="N180" s="2">
        <v>1</v>
      </c>
    </row>
    <row r="181" spans="1:14">
      <c r="A181" s="23">
        <v>143906</v>
      </c>
      <c r="B181" s="2" t="s">
        <v>221</v>
      </c>
      <c r="C181" s="3">
        <v>123.938</v>
      </c>
      <c r="D181" s="4">
        <v>84228602</v>
      </c>
      <c r="E181" s="3">
        <v>128.261</v>
      </c>
      <c r="F181" s="2">
        <v>65</v>
      </c>
      <c r="G181" s="5">
        <f t="shared" si="4"/>
        <v>1.9067384615384615</v>
      </c>
      <c r="H181" s="2">
        <v>20</v>
      </c>
      <c r="I181" s="4">
        <v>38.13476923076923</v>
      </c>
      <c r="J181" s="3">
        <f t="shared" si="5"/>
        <v>90.126230769230773</v>
      </c>
      <c r="K181" s="4">
        <v>656696.90708789113</v>
      </c>
      <c r="L181" s="2">
        <v>1</v>
      </c>
      <c r="M181" s="4">
        <v>934562.57164097193</v>
      </c>
      <c r="N181" s="2">
        <v>1</v>
      </c>
    </row>
    <row r="182" spans="1:14">
      <c r="A182" s="23">
        <v>81902</v>
      </c>
      <c r="B182" s="2" t="s">
        <v>108</v>
      </c>
      <c r="C182" s="3">
        <v>2241.4499999999998</v>
      </c>
      <c r="D182" s="4">
        <v>1835097406</v>
      </c>
      <c r="E182" s="3">
        <v>2204.2860000000001</v>
      </c>
      <c r="F182" s="2">
        <v>1775</v>
      </c>
      <c r="G182" s="5">
        <f t="shared" si="4"/>
        <v>1.2627887323943661</v>
      </c>
      <c r="H182" s="2">
        <v>82</v>
      </c>
      <c r="I182" s="4">
        <v>103.54867605633802</v>
      </c>
      <c r="J182" s="3">
        <f t="shared" si="5"/>
        <v>2100.737323943662</v>
      </c>
      <c r="K182" s="4">
        <v>832513.2972763062</v>
      </c>
      <c r="L182" s="2">
        <v>1</v>
      </c>
      <c r="M182" s="4">
        <v>873549.19869515963</v>
      </c>
      <c r="N182" s="2">
        <v>1</v>
      </c>
    </row>
    <row r="183" spans="1:14">
      <c r="A183" s="23">
        <v>128904</v>
      </c>
      <c r="B183" s="2" t="s">
        <v>200</v>
      </c>
      <c r="C183" s="3">
        <v>539.06899999999996</v>
      </c>
      <c r="D183" s="4">
        <v>287847143</v>
      </c>
      <c r="E183" s="3">
        <v>558.02800000000002</v>
      </c>
      <c r="F183" s="2">
        <v>367</v>
      </c>
      <c r="G183" s="5">
        <f t="shared" si="4"/>
        <v>1.4688528610354223</v>
      </c>
      <c r="H183" s="2">
        <v>26</v>
      </c>
      <c r="I183" s="4">
        <v>38.19017438692098</v>
      </c>
      <c r="J183" s="3">
        <f t="shared" si="5"/>
        <v>519.83782561307908</v>
      </c>
      <c r="K183" s="4">
        <v>515829.21107901394</v>
      </c>
      <c r="L183" s="2">
        <v>1</v>
      </c>
      <c r="M183" s="4">
        <v>553724.89037426794</v>
      </c>
      <c r="N183" s="2">
        <v>1</v>
      </c>
    </row>
    <row r="184" spans="1:14">
      <c r="A184" s="23">
        <v>75906</v>
      </c>
      <c r="B184" s="2" t="s">
        <v>102</v>
      </c>
      <c r="C184" s="3">
        <v>308.54700000000003</v>
      </c>
      <c r="D184" s="4">
        <v>162344064</v>
      </c>
      <c r="E184" s="3">
        <v>303.66500000000002</v>
      </c>
      <c r="F184" s="2">
        <v>202</v>
      </c>
      <c r="G184" s="5">
        <f t="shared" si="4"/>
        <v>1.527460396039604</v>
      </c>
      <c r="H184" s="2">
        <v>48</v>
      </c>
      <c r="I184" s="4">
        <v>73.31809900990099</v>
      </c>
      <c r="J184" s="3">
        <f t="shared" si="5"/>
        <v>230.34690099009902</v>
      </c>
      <c r="K184" s="4">
        <v>534615.65870284685</v>
      </c>
      <c r="L184" s="2">
        <v>1</v>
      </c>
      <c r="M184" s="4">
        <v>704780.7602455134</v>
      </c>
      <c r="N184" s="2">
        <v>1</v>
      </c>
    </row>
    <row r="185" spans="1:14">
      <c r="A185" s="23">
        <v>178914</v>
      </c>
      <c r="B185" s="2" t="s">
        <v>280</v>
      </c>
      <c r="C185" s="3">
        <v>6461.5360000000001</v>
      </c>
      <c r="D185" s="4">
        <v>2191434033</v>
      </c>
      <c r="E185" s="3">
        <v>6569.8620000000001</v>
      </c>
      <c r="F185" s="2">
        <v>5623</v>
      </c>
      <c r="G185" s="5">
        <f t="shared" si="4"/>
        <v>1.1491260892761872</v>
      </c>
      <c r="H185" s="2">
        <v>660</v>
      </c>
      <c r="I185" s="4">
        <v>758.42321892228358</v>
      </c>
      <c r="J185" s="3">
        <f t="shared" si="5"/>
        <v>5811.4387810777162</v>
      </c>
      <c r="K185" s="4">
        <v>333558.60945024417</v>
      </c>
      <c r="L185" s="2">
        <v>1</v>
      </c>
      <c r="M185" s="4">
        <v>377089.75617800525</v>
      </c>
      <c r="N185" s="2">
        <v>1</v>
      </c>
    </row>
    <row r="186" spans="1:14">
      <c r="A186" s="23">
        <v>148902</v>
      </c>
      <c r="B186" s="2" t="s">
        <v>232</v>
      </c>
      <c r="C186" s="3">
        <v>263.97399999999999</v>
      </c>
      <c r="D186" s="4">
        <v>299789603</v>
      </c>
      <c r="E186" s="3">
        <v>275.19799999999998</v>
      </c>
      <c r="F186" s="2">
        <v>174</v>
      </c>
      <c r="G186" s="5">
        <f t="shared" si="4"/>
        <v>1.5170919540229884</v>
      </c>
      <c r="H186" s="2">
        <v>39</v>
      </c>
      <c r="I186" s="4">
        <v>59.166586206896547</v>
      </c>
      <c r="J186" s="3">
        <f t="shared" si="5"/>
        <v>216.03141379310344</v>
      </c>
      <c r="K186" s="4">
        <v>1089359.6719452904</v>
      </c>
      <c r="L186" s="2">
        <v>1</v>
      </c>
      <c r="M186" s="4">
        <v>1387713.007734667</v>
      </c>
      <c r="N186" s="2">
        <v>1</v>
      </c>
    </row>
    <row r="187" spans="1:14">
      <c r="A187" s="23">
        <v>169910</v>
      </c>
      <c r="B187" s="2" t="s">
        <v>261</v>
      </c>
      <c r="C187" s="3">
        <v>298.19900000000001</v>
      </c>
      <c r="D187" s="4">
        <v>308219855</v>
      </c>
      <c r="E187" s="3">
        <v>316.12</v>
      </c>
      <c r="F187" s="2">
        <v>218</v>
      </c>
      <c r="G187" s="5">
        <f t="shared" si="4"/>
        <v>1.3678853211009174</v>
      </c>
      <c r="H187" s="2">
        <v>68</v>
      </c>
      <c r="I187" s="4">
        <v>93.016201834862386</v>
      </c>
      <c r="J187" s="3">
        <f t="shared" si="5"/>
        <v>223.10379816513762</v>
      </c>
      <c r="K187" s="4">
        <v>975009.03138048842</v>
      </c>
      <c r="L187" s="2">
        <v>1</v>
      </c>
      <c r="M187" s="4">
        <v>1381508.7754438897</v>
      </c>
      <c r="N187" s="2">
        <v>1</v>
      </c>
    </row>
    <row r="188" spans="1:14">
      <c r="A188" s="23">
        <v>114904</v>
      </c>
      <c r="B188" s="2" t="s">
        <v>177</v>
      </c>
      <c r="C188" s="3">
        <v>947.36800000000005</v>
      </c>
      <c r="D188" s="4">
        <v>923956374</v>
      </c>
      <c r="E188" s="3">
        <v>933.37699999999995</v>
      </c>
      <c r="F188" s="2">
        <v>676</v>
      </c>
      <c r="G188" s="5">
        <f t="shared" si="4"/>
        <v>1.4014319526627219</v>
      </c>
      <c r="H188" s="2">
        <v>245</v>
      </c>
      <c r="I188" s="4">
        <v>343.35082840236686</v>
      </c>
      <c r="J188" s="3">
        <f t="shared" si="5"/>
        <v>590.02617159763304</v>
      </c>
      <c r="K188" s="4">
        <v>989906.94435367489</v>
      </c>
      <c r="L188" s="2">
        <v>1</v>
      </c>
      <c r="M188" s="4">
        <v>1565958.2887622989</v>
      </c>
      <c r="N188" s="2">
        <v>1</v>
      </c>
    </row>
    <row r="189" spans="1:14">
      <c r="A189" s="23">
        <v>242906</v>
      </c>
      <c r="B189" s="2" t="s">
        <v>371</v>
      </c>
      <c r="C189" s="3">
        <v>285.86</v>
      </c>
      <c r="D189" s="4">
        <v>1609610375</v>
      </c>
      <c r="E189" s="3">
        <v>273.81</v>
      </c>
      <c r="F189" s="2">
        <v>127</v>
      </c>
      <c r="G189" s="5">
        <f t="shared" si="4"/>
        <v>2.2508661417322835</v>
      </c>
      <c r="H189" s="2">
        <v>10</v>
      </c>
      <c r="I189" s="4">
        <v>22.508661417322834</v>
      </c>
      <c r="J189" s="3">
        <f t="shared" si="5"/>
        <v>251.30133858267718</v>
      </c>
      <c r="K189" s="4">
        <v>5878566.7981446991</v>
      </c>
      <c r="L189" s="2">
        <v>1</v>
      </c>
      <c r="M189" s="4">
        <v>6405100.6814292967</v>
      </c>
      <c r="N189" s="2">
        <v>1</v>
      </c>
    </row>
    <row r="190" spans="1:14">
      <c r="A190" s="23">
        <v>186902</v>
      </c>
      <c r="B190" s="2" t="s">
        <v>297</v>
      </c>
      <c r="C190" s="3">
        <v>3019.1190000000001</v>
      </c>
      <c r="D190" s="4">
        <v>1337602727</v>
      </c>
      <c r="E190" s="3">
        <v>3055.9969999999998</v>
      </c>
      <c r="F190" s="2">
        <v>2331</v>
      </c>
      <c r="G190" s="5">
        <f t="shared" si="4"/>
        <v>1.2952033462033463</v>
      </c>
      <c r="H190" s="2">
        <v>2</v>
      </c>
      <c r="I190" s="4">
        <v>2.5904066924066926</v>
      </c>
      <c r="J190" s="3">
        <f t="shared" si="5"/>
        <v>3053.4065933075931</v>
      </c>
      <c r="K190" s="4">
        <v>437697.65709848539</v>
      </c>
      <c r="L190" s="2">
        <v>1</v>
      </c>
      <c r="M190" s="4">
        <v>438068.98495985958</v>
      </c>
      <c r="N190" s="2">
        <v>1</v>
      </c>
    </row>
    <row r="191" spans="1:14">
      <c r="A191" s="23">
        <v>198903</v>
      </c>
      <c r="B191" s="2" t="s">
        <v>313</v>
      </c>
      <c r="C191" s="3">
        <v>1524.375</v>
      </c>
      <c r="D191" s="4">
        <v>2464262090</v>
      </c>
      <c r="E191" s="3">
        <v>1533.086</v>
      </c>
      <c r="F191" s="2">
        <v>1085</v>
      </c>
      <c r="G191" s="5">
        <f t="shared" si="4"/>
        <v>1.4049539170506913</v>
      </c>
      <c r="H191" s="2">
        <v>29</v>
      </c>
      <c r="I191" s="4">
        <v>40.74366359447005</v>
      </c>
      <c r="J191" s="3">
        <f t="shared" si="5"/>
        <v>1492.34233640553</v>
      </c>
      <c r="K191" s="4">
        <v>1607386.7284679399</v>
      </c>
      <c r="L191" s="2">
        <v>1</v>
      </c>
      <c r="M191" s="4">
        <v>1651271.3134812252</v>
      </c>
      <c r="N191" s="2">
        <v>1</v>
      </c>
    </row>
    <row r="192" spans="1:14">
      <c r="A192" s="23">
        <v>86901</v>
      </c>
      <c r="B192" s="2" t="s">
        <v>122</v>
      </c>
      <c r="C192" s="3">
        <v>3788.2330000000002</v>
      </c>
      <c r="D192" s="4">
        <v>2395551181</v>
      </c>
      <c r="E192" s="3">
        <v>3769.01</v>
      </c>
      <c r="F192" s="2">
        <v>2919</v>
      </c>
      <c r="G192" s="5">
        <f t="shared" si="4"/>
        <v>1.297784515244947</v>
      </c>
      <c r="H192" s="2">
        <v>52</v>
      </c>
      <c r="I192" s="4">
        <v>67.484794792737247</v>
      </c>
      <c r="J192" s="3">
        <f t="shared" si="5"/>
        <v>3701.5252052072628</v>
      </c>
      <c r="K192" s="4">
        <v>635591.6224684997</v>
      </c>
      <c r="L192" s="2">
        <v>1</v>
      </c>
      <c r="M192" s="4">
        <v>647179.4863452412</v>
      </c>
      <c r="N192" s="2">
        <v>1</v>
      </c>
    </row>
    <row r="193" spans="1:14">
      <c r="A193" s="23">
        <v>84911</v>
      </c>
      <c r="B193" s="2" t="s">
        <v>118</v>
      </c>
      <c r="C193" s="3">
        <v>6550.2309999999998</v>
      </c>
      <c r="D193" s="4">
        <v>2163326257</v>
      </c>
      <c r="E193" s="3">
        <v>6474.3410000000003</v>
      </c>
      <c r="F193" s="2">
        <v>5885</v>
      </c>
      <c r="G193" s="5">
        <f t="shared" si="4"/>
        <v>1.1130384027187765</v>
      </c>
      <c r="H193" s="2">
        <v>128</v>
      </c>
      <c r="I193" s="4">
        <v>142.46891554800339</v>
      </c>
      <c r="J193" s="3">
        <f t="shared" si="5"/>
        <v>6331.8720844519967</v>
      </c>
      <c r="K193" s="4">
        <v>334138.44853090064</v>
      </c>
      <c r="L193" s="2">
        <v>1</v>
      </c>
      <c r="M193" s="4">
        <v>341656.6582752167</v>
      </c>
      <c r="N193" s="2">
        <v>1</v>
      </c>
    </row>
    <row r="194" spans="1:14">
      <c r="A194" s="23">
        <v>43905</v>
      </c>
      <c r="B194" s="2" t="s">
        <v>42</v>
      </c>
      <c r="C194" s="3">
        <v>46721.006999999998</v>
      </c>
      <c r="D194" s="4">
        <v>17342157905</v>
      </c>
      <c r="E194" s="3">
        <v>49740.146000000001</v>
      </c>
      <c r="F194" s="2">
        <v>39903</v>
      </c>
      <c r="G194" s="5">
        <f t="shared" si="4"/>
        <v>1.1708645214645514</v>
      </c>
      <c r="H194" s="2">
        <v>430</v>
      </c>
      <c r="I194" s="4">
        <v>503.47174422975712</v>
      </c>
      <c r="J194" s="3">
        <f t="shared" si="5"/>
        <v>49236.674255770246</v>
      </c>
      <c r="K194" s="4">
        <v>348655.14679028082</v>
      </c>
      <c r="L194" s="2">
        <v>1</v>
      </c>
      <c r="M194" s="4">
        <v>352220.33508828236</v>
      </c>
      <c r="N194" s="2">
        <v>1</v>
      </c>
    </row>
    <row r="195" spans="1:14">
      <c r="A195" s="23">
        <v>84902</v>
      </c>
      <c r="B195" s="2" t="s">
        <v>113</v>
      </c>
      <c r="C195" s="3">
        <v>7907.0870000000004</v>
      </c>
      <c r="D195" s="4">
        <v>5194722022</v>
      </c>
      <c r="E195" s="3">
        <v>8144.9390000000003</v>
      </c>
      <c r="F195" s="2">
        <v>6406</v>
      </c>
      <c r="G195" s="5">
        <f t="shared" si="4"/>
        <v>1.2343251639088355</v>
      </c>
      <c r="H195" s="2">
        <v>281</v>
      </c>
      <c r="I195" s="4">
        <v>346.8453710583828</v>
      </c>
      <c r="J195" s="3">
        <f t="shared" si="5"/>
        <v>7798.0936289416177</v>
      </c>
      <c r="K195" s="4">
        <v>637785.25806025066</v>
      </c>
      <c r="L195" s="2">
        <v>1</v>
      </c>
      <c r="M195" s="4">
        <v>666152.81492908217</v>
      </c>
      <c r="N195" s="2">
        <v>1</v>
      </c>
    </row>
    <row r="196" spans="1:14">
      <c r="A196" s="23">
        <v>184911</v>
      </c>
      <c r="B196" s="2" t="s">
        <v>295</v>
      </c>
      <c r="C196" s="3">
        <v>285.14100000000002</v>
      </c>
      <c r="D196" s="4">
        <v>153375852</v>
      </c>
      <c r="E196" s="3">
        <v>290.404</v>
      </c>
      <c r="F196" s="2">
        <v>187</v>
      </c>
      <c r="G196" s="5">
        <f t="shared" si="4"/>
        <v>1.5248181818181819</v>
      </c>
      <c r="H196" s="2">
        <v>49</v>
      </c>
      <c r="I196" s="4">
        <v>74.716090909090909</v>
      </c>
      <c r="J196" s="3">
        <f t="shared" si="5"/>
        <v>215.6879090909091</v>
      </c>
      <c r="K196" s="4">
        <v>528146.48558559804</v>
      </c>
      <c r="L196" s="2">
        <v>1</v>
      </c>
      <c r="M196" s="4">
        <v>711100.83382260648</v>
      </c>
      <c r="N196" s="2">
        <v>1</v>
      </c>
    </row>
    <row r="197" spans="1:14">
      <c r="A197" s="23">
        <v>183904</v>
      </c>
      <c r="B197" s="2" t="s">
        <v>290</v>
      </c>
      <c r="C197" s="3">
        <v>598.40700000000004</v>
      </c>
      <c r="D197" s="4">
        <v>251953900</v>
      </c>
      <c r="E197" s="3">
        <v>630.93100000000004</v>
      </c>
      <c r="F197" s="2">
        <v>407</v>
      </c>
      <c r="G197" s="5">
        <f t="shared" si="4"/>
        <v>1.4702874692874695</v>
      </c>
      <c r="H197" s="2">
        <v>84</v>
      </c>
      <c r="I197" s="4">
        <v>123.50414742014743</v>
      </c>
      <c r="J197" s="3">
        <f t="shared" si="5"/>
        <v>507.42685257985261</v>
      </c>
      <c r="K197" s="4">
        <v>399336.69450383639</v>
      </c>
      <c r="L197" s="2">
        <v>1</v>
      </c>
      <c r="M197" s="4">
        <v>496532.45333592308</v>
      </c>
      <c r="N197" s="2">
        <v>1</v>
      </c>
    </row>
    <row r="198" spans="1:14">
      <c r="A198" s="23">
        <v>149901</v>
      </c>
      <c r="B198" s="2" t="s">
        <v>235</v>
      </c>
      <c r="C198" s="3">
        <v>1565.635</v>
      </c>
      <c r="D198" s="4">
        <v>670846375</v>
      </c>
      <c r="E198" s="3">
        <v>1574.2270000000001</v>
      </c>
      <c r="F198" s="2">
        <v>1060</v>
      </c>
      <c r="G198" s="5">
        <f t="shared" si="4"/>
        <v>1.4770141509433963</v>
      </c>
      <c r="H198" s="2">
        <v>66</v>
      </c>
      <c r="I198" s="4">
        <v>97.482933962264156</v>
      </c>
      <c r="J198" s="3">
        <f t="shared" si="5"/>
        <v>1476.744066037736</v>
      </c>
      <c r="K198" s="4">
        <v>426143.35480207106</v>
      </c>
      <c r="L198" s="2">
        <v>1</v>
      </c>
      <c r="M198" s="4">
        <v>454273.96014527645</v>
      </c>
      <c r="N198" s="2">
        <v>1</v>
      </c>
    </row>
    <row r="199" spans="1:14">
      <c r="A199" s="23">
        <v>246904</v>
      </c>
      <c r="B199" s="2" t="s">
        <v>374</v>
      </c>
      <c r="C199" s="3">
        <v>12055.802</v>
      </c>
      <c r="D199" s="4">
        <v>5582153211</v>
      </c>
      <c r="E199" s="3">
        <v>12108.53</v>
      </c>
      <c r="F199" s="2">
        <v>10337</v>
      </c>
      <c r="G199" s="5">
        <f t="shared" si="4"/>
        <v>1.1662766760181871</v>
      </c>
      <c r="H199" s="2">
        <v>90</v>
      </c>
      <c r="I199" s="4">
        <v>104.96490084163683</v>
      </c>
      <c r="J199" s="3">
        <f t="shared" si="5"/>
        <v>12003.565099158364</v>
      </c>
      <c r="K199" s="4">
        <v>461009.98312759679</v>
      </c>
      <c r="L199" s="2">
        <v>1</v>
      </c>
      <c r="M199" s="4">
        <v>465041.27439533739</v>
      </c>
      <c r="N199" s="2">
        <v>1</v>
      </c>
    </row>
    <row r="200" spans="1:14">
      <c r="A200" s="23">
        <v>87901</v>
      </c>
      <c r="B200" s="2" t="s">
        <v>124</v>
      </c>
      <c r="C200" s="3">
        <v>515.01099999999997</v>
      </c>
      <c r="D200" s="4">
        <v>3069719854</v>
      </c>
      <c r="E200" s="3">
        <v>514.15700000000004</v>
      </c>
      <c r="F200" s="2">
        <v>281</v>
      </c>
      <c r="G200" s="5">
        <f t="shared" si="4"/>
        <v>1.8327793594306048</v>
      </c>
      <c r="H200" s="2">
        <v>34</v>
      </c>
      <c r="I200" s="4">
        <v>62.314498220640559</v>
      </c>
      <c r="J200" s="3">
        <f t="shared" si="5"/>
        <v>451.84250177935951</v>
      </c>
      <c r="K200" s="4">
        <v>5970393.9730471428</v>
      </c>
      <c r="L200" s="2">
        <v>1</v>
      </c>
      <c r="M200" s="4">
        <v>6793782.8821136076</v>
      </c>
      <c r="N200" s="2">
        <v>1</v>
      </c>
    </row>
    <row r="201" spans="1:14">
      <c r="A201" s="23">
        <v>213901</v>
      </c>
      <c r="B201" s="2" t="s">
        <v>335</v>
      </c>
      <c r="C201" s="3">
        <v>2159.4760000000001</v>
      </c>
      <c r="D201" s="4">
        <v>3499455961</v>
      </c>
      <c r="E201" s="3">
        <v>2103.1309999999999</v>
      </c>
      <c r="F201" s="2">
        <v>1627</v>
      </c>
      <c r="G201" s="5">
        <f t="shared" si="4"/>
        <v>1.3272747387830364</v>
      </c>
      <c r="H201" s="2">
        <v>44</v>
      </c>
      <c r="I201" s="4">
        <v>58.400088506453599</v>
      </c>
      <c r="J201" s="3">
        <f t="shared" si="5"/>
        <v>2044.7309114935463</v>
      </c>
      <c r="K201" s="4">
        <v>1663926.7649043261</v>
      </c>
      <c r="L201" s="2">
        <v>1</v>
      </c>
      <c r="M201" s="4">
        <v>1711450.6076713386</v>
      </c>
      <c r="N201" s="2">
        <v>1</v>
      </c>
    </row>
    <row r="202" spans="1:14">
      <c r="A202" s="23">
        <v>126911</v>
      </c>
      <c r="B202" s="2" t="s">
        <v>196</v>
      </c>
      <c r="C202" s="3">
        <v>2212.4229999999998</v>
      </c>
      <c r="D202" s="4">
        <v>1210606433</v>
      </c>
      <c r="E202" s="3">
        <v>2232.3789999999999</v>
      </c>
      <c r="F202" s="2">
        <v>1620</v>
      </c>
      <c r="G202" s="5">
        <f t="shared" si="4"/>
        <v>1.3656932098765431</v>
      </c>
      <c r="H202" s="2">
        <v>105</v>
      </c>
      <c r="I202" s="4">
        <v>143.39778703703703</v>
      </c>
      <c r="J202" s="3">
        <f t="shared" si="5"/>
        <v>2088.9812129629627</v>
      </c>
      <c r="K202" s="4">
        <v>542294.31158418895</v>
      </c>
      <c r="L202" s="2">
        <v>1</v>
      </c>
      <c r="M202" s="4">
        <v>579520.019370066</v>
      </c>
      <c r="N202" s="2">
        <v>1</v>
      </c>
    </row>
    <row r="203" spans="1:14">
      <c r="A203" s="23">
        <v>169906</v>
      </c>
      <c r="B203" s="2" t="s">
        <v>258</v>
      </c>
      <c r="C203" s="3">
        <v>243.041</v>
      </c>
      <c r="D203" s="4">
        <v>78049986</v>
      </c>
      <c r="E203" s="3">
        <v>231.93</v>
      </c>
      <c r="F203" s="2">
        <v>106</v>
      </c>
      <c r="G203" s="5">
        <f t="shared" si="4"/>
        <v>2.2928396226415093</v>
      </c>
      <c r="H203" s="2">
        <v>37</v>
      </c>
      <c r="I203" s="4">
        <v>84.835066037735842</v>
      </c>
      <c r="J203" s="3">
        <f t="shared" si="5"/>
        <v>147.09493396226418</v>
      </c>
      <c r="K203" s="4">
        <v>336523.89082912949</v>
      </c>
      <c r="L203" s="2">
        <v>1</v>
      </c>
      <c r="M203" s="4">
        <v>530609.61310892587</v>
      </c>
      <c r="N203" s="2">
        <v>1</v>
      </c>
    </row>
    <row r="204" spans="1:14">
      <c r="A204" s="23">
        <v>88902</v>
      </c>
      <c r="B204" s="2" t="s">
        <v>125</v>
      </c>
      <c r="C204" s="3">
        <v>1886.586</v>
      </c>
      <c r="D204" s="4">
        <v>895946827</v>
      </c>
      <c r="E204" s="3">
        <v>1888.3679999999999</v>
      </c>
      <c r="F204" s="2">
        <v>1340</v>
      </c>
      <c r="G204" s="5">
        <f t="shared" si="4"/>
        <v>1.4078999999999999</v>
      </c>
      <c r="H204" s="2">
        <v>119</v>
      </c>
      <c r="I204" s="4">
        <v>167.5401</v>
      </c>
      <c r="J204" s="3">
        <f t="shared" si="5"/>
        <v>1720.8279</v>
      </c>
      <c r="K204" s="4">
        <v>474455.62888165866</v>
      </c>
      <c r="L204" s="2">
        <v>1</v>
      </c>
      <c r="M204" s="4">
        <v>520648.71042595251</v>
      </c>
      <c r="N204" s="2">
        <v>1</v>
      </c>
    </row>
    <row r="205" spans="1:14">
      <c r="A205" s="23">
        <v>101911</v>
      </c>
      <c r="B205" s="2" t="s">
        <v>146</v>
      </c>
      <c r="C205" s="3">
        <v>26633.328000000001</v>
      </c>
      <c r="D205" s="4">
        <v>8739809438</v>
      </c>
      <c r="E205" s="3">
        <v>27264.088</v>
      </c>
      <c r="F205" s="2">
        <v>21511</v>
      </c>
      <c r="G205" s="5">
        <f t="shared" si="4"/>
        <v>1.2381259820556925</v>
      </c>
      <c r="H205" s="2">
        <v>87</v>
      </c>
      <c r="I205" s="4">
        <v>107.71696043884525</v>
      </c>
      <c r="J205" s="3">
        <f t="shared" si="5"/>
        <v>27156.371039561156</v>
      </c>
      <c r="K205" s="4">
        <v>320561.22464100027</v>
      </c>
      <c r="L205" s="2">
        <v>1</v>
      </c>
      <c r="M205" s="4">
        <v>321832.74507731257</v>
      </c>
      <c r="N205" s="2">
        <v>1</v>
      </c>
    </row>
    <row r="206" spans="1:14">
      <c r="A206" s="23">
        <v>182901</v>
      </c>
      <c r="B206" s="2" t="s">
        <v>284</v>
      </c>
      <c r="C206" s="3">
        <v>348.56599999999997</v>
      </c>
      <c r="D206" s="4">
        <v>144581951</v>
      </c>
      <c r="E206" s="3">
        <v>357.30700000000002</v>
      </c>
      <c r="F206" s="2">
        <v>233</v>
      </c>
      <c r="G206" s="5">
        <f t="shared" si="4"/>
        <v>1.4959914163090127</v>
      </c>
      <c r="H206" s="2">
        <v>55</v>
      </c>
      <c r="I206" s="4">
        <v>82.279527896995702</v>
      </c>
      <c r="J206" s="3">
        <f t="shared" si="5"/>
        <v>275.0274721030043</v>
      </c>
      <c r="K206" s="4">
        <v>404643.48865261523</v>
      </c>
      <c r="L206" s="2">
        <v>1</v>
      </c>
      <c r="M206" s="4">
        <v>525700.03241658211</v>
      </c>
      <c r="N206" s="2">
        <v>1</v>
      </c>
    </row>
    <row r="207" spans="1:14">
      <c r="A207" s="23">
        <v>156905</v>
      </c>
      <c r="B207" s="2" t="s">
        <v>240</v>
      </c>
      <c r="C207" s="3">
        <v>345.92899999999997</v>
      </c>
      <c r="D207" s="4">
        <v>1707906049</v>
      </c>
      <c r="E207" s="3">
        <v>358.09</v>
      </c>
      <c r="F207" s="2">
        <v>221</v>
      </c>
      <c r="G207" s="5">
        <f t="shared" si="4"/>
        <v>1.5652895927601809</v>
      </c>
      <c r="H207" s="2">
        <v>92</v>
      </c>
      <c r="I207" s="4">
        <v>144.00664253393663</v>
      </c>
      <c r="J207" s="3">
        <f t="shared" si="5"/>
        <v>214.08335746606335</v>
      </c>
      <c r="K207" s="4">
        <v>4769488.2543494655</v>
      </c>
      <c r="L207" s="2">
        <v>1</v>
      </c>
      <c r="M207" s="4">
        <v>7977761.8831054559</v>
      </c>
      <c r="N207" s="2">
        <v>1</v>
      </c>
    </row>
    <row r="208" spans="1:14">
      <c r="A208" s="23">
        <v>182902</v>
      </c>
      <c r="B208" s="2" t="s">
        <v>285</v>
      </c>
      <c r="C208" s="3">
        <v>503.59300000000002</v>
      </c>
      <c r="D208" s="4">
        <v>808914612</v>
      </c>
      <c r="E208" s="3">
        <v>478.32299999999998</v>
      </c>
      <c r="F208" s="2">
        <v>316</v>
      </c>
      <c r="G208" s="5">
        <f t="shared" si="4"/>
        <v>1.5936487341772152</v>
      </c>
      <c r="H208" s="2">
        <v>42</v>
      </c>
      <c r="I208" s="4">
        <v>66.933246835443043</v>
      </c>
      <c r="J208" s="3">
        <f t="shared" si="5"/>
        <v>411.38975316455696</v>
      </c>
      <c r="K208" s="4">
        <v>1691147.2206019782</v>
      </c>
      <c r="L208" s="2">
        <v>1</v>
      </c>
      <c r="M208" s="4">
        <v>1966297.4242249345</v>
      </c>
      <c r="N208" s="2">
        <v>1</v>
      </c>
    </row>
    <row r="209" spans="1:14">
      <c r="A209" s="23">
        <v>111901</v>
      </c>
      <c r="B209" s="2" t="s">
        <v>171</v>
      </c>
      <c r="C209" s="3">
        <v>7575.192</v>
      </c>
      <c r="D209" s="4">
        <v>4725348126</v>
      </c>
      <c r="E209" s="3">
        <v>7686.6390000000001</v>
      </c>
      <c r="F209" s="2">
        <v>6590</v>
      </c>
      <c r="G209" s="5">
        <f t="shared" si="4"/>
        <v>1.1494980273141122</v>
      </c>
      <c r="H209" s="2">
        <v>42</v>
      </c>
      <c r="I209" s="4">
        <v>48.278917147192715</v>
      </c>
      <c r="J209" s="3">
        <f t="shared" si="5"/>
        <v>7638.360082852807</v>
      </c>
      <c r="K209" s="4">
        <v>614748.28283206746</v>
      </c>
      <c r="L209" s="2">
        <v>1</v>
      </c>
      <c r="M209" s="4">
        <v>618633.85265219875</v>
      </c>
      <c r="N209" s="2">
        <v>1</v>
      </c>
    </row>
    <row r="210" spans="1:14">
      <c r="A210" s="23">
        <v>238904</v>
      </c>
      <c r="B210" s="2" t="s">
        <v>363</v>
      </c>
      <c r="C210" s="3">
        <v>228.92</v>
      </c>
      <c r="D210" s="4">
        <v>160455127</v>
      </c>
      <c r="E210" s="3">
        <v>271.15100000000001</v>
      </c>
      <c r="F210" s="2">
        <v>115</v>
      </c>
      <c r="G210" s="5">
        <f t="shared" si="4"/>
        <v>1.9906086956521738</v>
      </c>
      <c r="H210" s="2">
        <v>13</v>
      </c>
      <c r="I210" s="4">
        <v>25.877913043478259</v>
      </c>
      <c r="J210" s="3">
        <f t="shared" si="5"/>
        <v>245.27308695652175</v>
      </c>
      <c r="K210" s="4">
        <v>591755.61587454961</v>
      </c>
      <c r="L210" s="2">
        <v>1</v>
      </c>
      <c r="M210" s="4">
        <v>654189.69928993075</v>
      </c>
      <c r="N210" s="2">
        <v>1</v>
      </c>
    </row>
    <row r="211" spans="1:14">
      <c r="A211" s="23">
        <v>90905</v>
      </c>
      <c r="B211" s="2" t="s">
        <v>129</v>
      </c>
      <c r="C211" s="3">
        <v>90.036000000000001</v>
      </c>
      <c r="D211" s="4">
        <v>125809338</v>
      </c>
      <c r="E211" s="3">
        <v>86.888999999999996</v>
      </c>
      <c r="F211" s="2">
        <v>49</v>
      </c>
      <c r="G211" s="5">
        <f t="shared" si="4"/>
        <v>1.837469387755102</v>
      </c>
      <c r="H211" s="2">
        <v>44</v>
      </c>
      <c r="I211" s="4">
        <v>80.848653061224496</v>
      </c>
      <c r="J211" s="3">
        <f t="shared" si="5"/>
        <v>6.0403469387754996</v>
      </c>
      <c r="K211" s="4">
        <v>1447931.7059696855</v>
      </c>
      <c r="L211" s="2">
        <v>1</v>
      </c>
      <c r="M211" s="4">
        <v>20828164.222220007</v>
      </c>
      <c r="N211" s="2">
        <v>1</v>
      </c>
    </row>
    <row r="212" spans="1:14">
      <c r="A212" s="23">
        <v>113902</v>
      </c>
      <c r="B212" s="2" t="s">
        <v>173</v>
      </c>
      <c r="C212" s="3">
        <v>714.70699999999999</v>
      </c>
      <c r="D212" s="4">
        <v>257969420</v>
      </c>
      <c r="E212" s="3">
        <v>703.27800000000002</v>
      </c>
      <c r="F212" s="2">
        <v>498</v>
      </c>
      <c r="G212" s="5">
        <f t="shared" si="4"/>
        <v>1.4351546184738955</v>
      </c>
      <c r="H212" s="2">
        <v>24</v>
      </c>
      <c r="I212" s="4">
        <v>34.443710843373495</v>
      </c>
      <c r="J212" s="3">
        <f t="shared" si="5"/>
        <v>668.83428915662648</v>
      </c>
      <c r="K212" s="4">
        <v>366810.0239165735</v>
      </c>
      <c r="L212" s="2">
        <v>1</v>
      </c>
      <c r="M212" s="4">
        <v>385700.05183987983</v>
      </c>
      <c r="N212" s="2">
        <v>1</v>
      </c>
    </row>
    <row r="213" spans="1:14">
      <c r="A213" s="23">
        <v>220906</v>
      </c>
      <c r="B213" s="2" t="s">
        <v>341</v>
      </c>
      <c r="C213" s="3">
        <v>14993.317999999999</v>
      </c>
      <c r="D213" s="4">
        <v>10195477047</v>
      </c>
      <c r="E213" s="3">
        <v>14845.583000000001</v>
      </c>
      <c r="F213" s="2">
        <v>13448</v>
      </c>
      <c r="G213" s="5">
        <f t="shared" si="4"/>
        <v>1.1149106186793574</v>
      </c>
      <c r="H213" s="2">
        <v>192</v>
      </c>
      <c r="I213" s="4">
        <v>214.0628387864366</v>
      </c>
      <c r="J213" s="3">
        <f t="shared" si="5"/>
        <v>14631.520161213564</v>
      </c>
      <c r="K213" s="4">
        <v>686768.3840371914</v>
      </c>
      <c r="L213" s="2">
        <v>1</v>
      </c>
      <c r="M213" s="4">
        <v>696815.97910974477</v>
      </c>
      <c r="N213" s="2">
        <v>1</v>
      </c>
    </row>
    <row r="214" spans="1:14">
      <c r="A214" s="23">
        <v>165902</v>
      </c>
      <c r="B214" s="2" t="s">
        <v>251</v>
      </c>
      <c r="C214" s="3">
        <v>2255.7600000000002</v>
      </c>
      <c r="D214" s="4">
        <v>1041154771</v>
      </c>
      <c r="E214" s="3">
        <v>2235.498</v>
      </c>
      <c r="F214" s="2">
        <v>1741</v>
      </c>
      <c r="G214" s="5">
        <f t="shared" si="4"/>
        <v>1.295669155657668</v>
      </c>
      <c r="H214" s="2">
        <v>52</v>
      </c>
      <c r="I214" s="4">
        <v>67.374796094198743</v>
      </c>
      <c r="J214" s="3">
        <f t="shared" si="5"/>
        <v>2168.1232039058013</v>
      </c>
      <c r="K214" s="4">
        <v>465737.2858307187</v>
      </c>
      <c r="L214" s="2">
        <v>1</v>
      </c>
      <c r="M214" s="4">
        <v>480210.15093809913</v>
      </c>
      <c r="N214" s="2">
        <v>1</v>
      </c>
    </row>
    <row r="215" spans="1:14">
      <c r="A215" s="23">
        <v>147902</v>
      </c>
      <c r="B215" s="2" t="s">
        <v>230</v>
      </c>
      <c r="C215" s="3">
        <v>2150.9360000000001</v>
      </c>
      <c r="D215" s="4">
        <v>1928332334</v>
      </c>
      <c r="E215" s="3">
        <v>2197.5239999999999</v>
      </c>
      <c r="F215" s="2">
        <v>1645</v>
      </c>
      <c r="G215" s="5">
        <f t="shared" ref="G215:G278" si="6">C215/F215</f>
        <v>1.3075598784194529</v>
      </c>
      <c r="H215" s="2">
        <v>61</v>
      </c>
      <c r="I215" s="4">
        <v>79.761152583586622</v>
      </c>
      <c r="J215" s="3">
        <f t="shared" ref="J215:J278" si="7">IF(E215-I215&gt;0, E215-I215,((F215-H215)*G215))</f>
        <v>2117.7628474164135</v>
      </c>
      <c r="K215" s="4">
        <v>877502.2862093884</v>
      </c>
      <c r="L215" s="2">
        <v>1</v>
      </c>
      <c r="M215" s="4">
        <v>910551.59285303776</v>
      </c>
      <c r="N215" s="2">
        <v>1</v>
      </c>
    </row>
    <row r="216" spans="1:14">
      <c r="A216" s="23">
        <v>98901</v>
      </c>
      <c r="B216" s="2" t="s">
        <v>141</v>
      </c>
      <c r="C216" s="3">
        <v>775.36199999999997</v>
      </c>
      <c r="D216" s="4">
        <v>381515184</v>
      </c>
      <c r="E216" s="3">
        <v>745.11</v>
      </c>
      <c r="F216" s="2">
        <v>395</v>
      </c>
      <c r="G216" s="5">
        <f t="shared" si="6"/>
        <v>1.9629417721518987</v>
      </c>
      <c r="H216" s="2">
        <v>15</v>
      </c>
      <c r="I216" s="4">
        <v>29.444126582278479</v>
      </c>
      <c r="J216" s="3">
        <f t="shared" si="7"/>
        <v>715.66587341772151</v>
      </c>
      <c r="K216" s="4">
        <v>512025.31706727867</v>
      </c>
      <c r="L216" s="2">
        <v>1</v>
      </c>
      <c r="M216" s="4">
        <v>533091.2066241788</v>
      </c>
      <c r="N216" s="2">
        <v>1</v>
      </c>
    </row>
    <row r="217" spans="1:14">
      <c r="A217" s="23">
        <v>135001</v>
      </c>
      <c r="B217" s="2" t="s">
        <v>209</v>
      </c>
      <c r="C217" s="3">
        <v>257.50400000000002</v>
      </c>
      <c r="D217" s="4">
        <v>330996403</v>
      </c>
      <c r="E217" s="3">
        <v>257.72300000000001</v>
      </c>
      <c r="F217" s="2">
        <v>102</v>
      </c>
      <c r="G217" s="5">
        <f t="shared" si="6"/>
        <v>2.5245490196078433</v>
      </c>
      <c r="H217" s="2">
        <v>56</v>
      </c>
      <c r="I217" s="4">
        <v>141.37474509803923</v>
      </c>
      <c r="J217" s="3">
        <f t="shared" si="7"/>
        <v>116.34825490196079</v>
      </c>
      <c r="K217" s="4">
        <v>1284310.686279455</v>
      </c>
      <c r="L217" s="2">
        <v>1</v>
      </c>
      <c r="M217" s="4">
        <v>2844876.3866626918</v>
      </c>
      <c r="N217" s="2">
        <v>1</v>
      </c>
    </row>
    <row r="218" spans="1:14">
      <c r="A218" s="23">
        <v>143901</v>
      </c>
      <c r="B218" s="2" t="s">
        <v>216</v>
      </c>
      <c r="C218" s="3">
        <v>1549.893</v>
      </c>
      <c r="D218" s="4">
        <v>608594613</v>
      </c>
      <c r="E218" s="3">
        <v>1538.271</v>
      </c>
      <c r="F218" s="2">
        <v>950</v>
      </c>
      <c r="G218" s="5">
        <f t="shared" si="6"/>
        <v>1.6314663157894738</v>
      </c>
      <c r="H218" s="2">
        <v>150</v>
      </c>
      <c r="I218" s="4">
        <v>244.71994736842106</v>
      </c>
      <c r="J218" s="3">
        <f t="shared" si="7"/>
        <v>1293.5510526315788</v>
      </c>
      <c r="K218" s="4">
        <v>395635.49790641572</v>
      </c>
      <c r="L218" s="2">
        <v>1</v>
      </c>
      <c r="M218" s="4">
        <v>470483.64404472883</v>
      </c>
      <c r="N218" s="2">
        <v>1</v>
      </c>
    </row>
    <row r="219" spans="1:14">
      <c r="A219" s="23">
        <v>102904</v>
      </c>
      <c r="B219" s="2" t="s">
        <v>155</v>
      </c>
      <c r="C219" s="3">
        <v>5459.0280000000002</v>
      </c>
      <c r="D219" s="4">
        <v>2375197923</v>
      </c>
      <c r="E219" s="3">
        <v>5748.48</v>
      </c>
      <c r="F219" s="2">
        <v>4467</v>
      </c>
      <c r="G219" s="5">
        <f t="shared" si="6"/>
        <v>1.222079247817327</v>
      </c>
      <c r="H219" s="2">
        <v>171</v>
      </c>
      <c r="I219" s="4">
        <v>208.97555137676292</v>
      </c>
      <c r="J219" s="3">
        <f t="shared" si="7"/>
        <v>5539.5044486232364</v>
      </c>
      <c r="K219" s="4">
        <v>413187.1247703741</v>
      </c>
      <c r="L219" s="2">
        <v>1</v>
      </c>
      <c r="M219" s="4">
        <v>428774.44093222474</v>
      </c>
      <c r="N219" s="2">
        <v>1</v>
      </c>
    </row>
    <row r="220" spans="1:14">
      <c r="A220" s="23">
        <v>123914</v>
      </c>
      <c r="B220" s="2" t="s">
        <v>192</v>
      </c>
      <c r="C220" s="3">
        <v>2102.9679999999998</v>
      </c>
      <c r="D220" s="4">
        <v>706742557</v>
      </c>
      <c r="E220" s="3">
        <v>2125.3470000000002</v>
      </c>
      <c r="F220" s="2">
        <v>1731</v>
      </c>
      <c r="G220" s="5">
        <f t="shared" si="6"/>
        <v>1.2148861929520507</v>
      </c>
      <c r="H220" s="2">
        <v>21</v>
      </c>
      <c r="I220" s="4">
        <v>25.512610051993065</v>
      </c>
      <c r="J220" s="3">
        <f t="shared" si="7"/>
        <v>2099.8343899480074</v>
      </c>
      <c r="K220" s="4">
        <v>332530.43244232587</v>
      </c>
      <c r="L220" s="2">
        <v>1</v>
      </c>
      <c r="M220" s="4">
        <v>336570.61737021041</v>
      </c>
      <c r="N220" s="2">
        <v>1</v>
      </c>
    </row>
    <row r="221" spans="1:14">
      <c r="A221" s="23">
        <v>100905</v>
      </c>
      <c r="B221" s="2" t="s">
        <v>144</v>
      </c>
      <c r="C221" s="3">
        <v>2530.8249999999998</v>
      </c>
      <c r="D221" s="4">
        <v>963747975</v>
      </c>
      <c r="E221" s="3">
        <v>2522.8229999999999</v>
      </c>
      <c r="F221" s="2">
        <v>2036</v>
      </c>
      <c r="G221" s="5">
        <f t="shared" si="6"/>
        <v>1.2430378192534379</v>
      </c>
      <c r="H221" s="2">
        <v>94</v>
      </c>
      <c r="I221" s="4">
        <v>116.84555500982316</v>
      </c>
      <c r="J221" s="3">
        <f t="shared" si="7"/>
        <v>2405.9774449901765</v>
      </c>
      <c r="K221" s="4">
        <v>382011.72852792288</v>
      </c>
      <c r="L221" s="2">
        <v>1</v>
      </c>
      <c r="M221" s="4">
        <v>400564.01069210144</v>
      </c>
      <c r="N221" s="2">
        <v>1</v>
      </c>
    </row>
    <row r="222" spans="1:14">
      <c r="A222" s="23">
        <v>86902</v>
      </c>
      <c r="B222" s="2" t="s">
        <v>123</v>
      </c>
      <c r="C222" s="3">
        <v>996.84199999999998</v>
      </c>
      <c r="D222" s="4">
        <v>368439256</v>
      </c>
      <c r="E222" s="3">
        <v>970.18899999999996</v>
      </c>
      <c r="F222" s="2">
        <v>563</v>
      </c>
      <c r="G222" s="5">
        <f t="shared" si="6"/>
        <v>1.770589698046181</v>
      </c>
      <c r="H222" s="2">
        <v>76</v>
      </c>
      <c r="I222" s="4">
        <v>134.56481705150975</v>
      </c>
      <c r="J222" s="3">
        <f t="shared" si="7"/>
        <v>835.62418294849022</v>
      </c>
      <c r="K222" s="4">
        <v>379760.2900053495</v>
      </c>
      <c r="L222" s="2">
        <v>1</v>
      </c>
      <c r="M222" s="4">
        <v>440915.02318657935</v>
      </c>
      <c r="N222" s="2">
        <v>1</v>
      </c>
    </row>
    <row r="223" spans="1:14">
      <c r="A223" s="23">
        <v>244901</v>
      </c>
      <c r="B223" s="2" t="s">
        <v>373</v>
      </c>
      <c r="C223" s="3">
        <v>220.38300000000001</v>
      </c>
      <c r="D223" s="4">
        <v>88461795</v>
      </c>
      <c r="E223" s="3">
        <v>222.71199999999999</v>
      </c>
      <c r="F223" s="2">
        <v>110</v>
      </c>
      <c r="G223" s="5">
        <f t="shared" si="6"/>
        <v>2.0034818181818181</v>
      </c>
      <c r="H223" s="2">
        <v>92</v>
      </c>
      <c r="I223" s="4">
        <v>184.32032727272727</v>
      </c>
      <c r="J223" s="3">
        <f t="shared" si="7"/>
        <v>38.39167272727272</v>
      </c>
      <c r="K223" s="4">
        <v>397202.64287510328</v>
      </c>
      <c r="L223" s="2">
        <v>1</v>
      </c>
      <c r="M223" s="4">
        <v>2304192.2561805546</v>
      </c>
      <c r="N223" s="2">
        <v>1</v>
      </c>
    </row>
    <row r="224" spans="1:14">
      <c r="A224" s="23">
        <v>103902</v>
      </c>
      <c r="B224" s="2" t="s">
        <v>158</v>
      </c>
      <c r="C224" s="3">
        <v>369.50700000000001</v>
      </c>
      <c r="D224" s="4">
        <v>152152300</v>
      </c>
      <c r="E224" s="3">
        <v>351.26900000000001</v>
      </c>
      <c r="F224" s="2">
        <v>181</v>
      </c>
      <c r="G224" s="5">
        <f t="shared" si="6"/>
        <v>2.0414751381215468</v>
      </c>
      <c r="H224" s="2">
        <v>4</v>
      </c>
      <c r="I224" s="4">
        <v>8.1659005524861872</v>
      </c>
      <c r="J224" s="3">
        <f t="shared" si="7"/>
        <v>343.10309944751384</v>
      </c>
      <c r="K224" s="4">
        <v>433150.37763081852</v>
      </c>
      <c r="L224" s="2">
        <v>1</v>
      </c>
      <c r="M224" s="4">
        <v>443459.41568293958</v>
      </c>
      <c r="N224" s="2">
        <v>1</v>
      </c>
    </row>
    <row r="225" spans="1:14">
      <c r="A225" s="23">
        <v>250902</v>
      </c>
      <c r="B225" s="2" t="s">
        <v>387</v>
      </c>
      <c r="C225" s="3">
        <v>1138.6669999999999</v>
      </c>
      <c r="D225" s="4">
        <v>799127710</v>
      </c>
      <c r="E225" s="3">
        <v>1118.0719999999999</v>
      </c>
      <c r="F225" s="2">
        <v>751</v>
      </c>
      <c r="G225" s="5">
        <f t="shared" si="6"/>
        <v>1.516201065246338</v>
      </c>
      <c r="H225" s="2">
        <v>73</v>
      </c>
      <c r="I225" s="4">
        <v>110.68267776298268</v>
      </c>
      <c r="J225" s="3">
        <f t="shared" si="7"/>
        <v>1007.3893222370173</v>
      </c>
      <c r="K225" s="4">
        <v>714737.25305704831</v>
      </c>
      <c r="L225" s="2">
        <v>1</v>
      </c>
      <c r="M225" s="4">
        <v>793266.01181899593</v>
      </c>
      <c r="N225" s="2">
        <v>1</v>
      </c>
    </row>
    <row r="226" spans="1:14">
      <c r="A226" s="23">
        <v>201902</v>
      </c>
      <c r="B226" s="2" t="s">
        <v>317</v>
      </c>
      <c r="C226" s="3">
        <v>4200.3289999999997</v>
      </c>
      <c r="D226" s="4">
        <v>1667057079</v>
      </c>
      <c r="E226" s="3">
        <v>4197.8919999999998</v>
      </c>
      <c r="F226" s="2">
        <v>3395</v>
      </c>
      <c r="G226" s="5">
        <f t="shared" si="6"/>
        <v>1.2372103092783504</v>
      </c>
      <c r="H226" s="2">
        <v>141</v>
      </c>
      <c r="I226" s="4">
        <v>174.4466536082474</v>
      </c>
      <c r="J226" s="3">
        <f t="shared" si="7"/>
        <v>4023.4453463917525</v>
      </c>
      <c r="K226" s="4">
        <v>397117.6673911573</v>
      </c>
      <c r="L226" s="2">
        <v>1</v>
      </c>
      <c r="M226" s="4">
        <v>414335.70869678294</v>
      </c>
      <c r="N226" s="2">
        <v>1</v>
      </c>
    </row>
    <row r="227" spans="1:14">
      <c r="A227" s="23">
        <v>208901</v>
      </c>
      <c r="B227" s="2" t="s">
        <v>326</v>
      </c>
      <c r="C227" s="3">
        <v>388.69299999999998</v>
      </c>
      <c r="D227" s="4">
        <v>135579567</v>
      </c>
      <c r="E227" s="3">
        <v>423.15600000000001</v>
      </c>
      <c r="F227" s="2">
        <v>228</v>
      </c>
      <c r="G227" s="5">
        <f t="shared" si="6"/>
        <v>1.7047938596491228</v>
      </c>
      <c r="H227" s="2">
        <v>82</v>
      </c>
      <c r="I227" s="4">
        <v>139.79309649122806</v>
      </c>
      <c r="J227" s="3">
        <f t="shared" si="7"/>
        <v>283.36290350877198</v>
      </c>
      <c r="K227" s="4">
        <v>320400.90888466663</v>
      </c>
      <c r="L227" s="2">
        <v>1</v>
      </c>
      <c r="M227" s="4">
        <v>478466.18354474514</v>
      </c>
      <c r="N227" s="2">
        <v>1</v>
      </c>
    </row>
    <row r="228" spans="1:14">
      <c r="A228" s="23">
        <v>148903</v>
      </c>
      <c r="B228" s="2" t="s">
        <v>233</v>
      </c>
      <c r="C228" s="3">
        <v>245.315</v>
      </c>
      <c r="D228" s="4">
        <v>365148366</v>
      </c>
      <c r="E228" s="3">
        <v>246.08099999999999</v>
      </c>
      <c r="F228" s="2">
        <v>147</v>
      </c>
      <c r="G228" s="5">
        <f t="shared" si="6"/>
        <v>1.6688095238095237</v>
      </c>
      <c r="H228" s="2">
        <v>16</v>
      </c>
      <c r="I228" s="4">
        <v>26.70095238095238</v>
      </c>
      <c r="J228" s="3">
        <f t="shared" si="7"/>
        <v>219.38004761904762</v>
      </c>
      <c r="K228" s="4">
        <v>1483854.3650261499</v>
      </c>
      <c r="L228" s="2">
        <v>1</v>
      </c>
      <c r="M228" s="4">
        <v>1664455.6784584092</v>
      </c>
      <c r="N228" s="2">
        <v>1</v>
      </c>
    </row>
    <row r="229" spans="1:14">
      <c r="A229" s="23">
        <v>177905</v>
      </c>
      <c r="B229" s="2" t="s">
        <v>274</v>
      </c>
      <c r="C229" s="3">
        <v>366.60300000000001</v>
      </c>
      <c r="D229" s="4">
        <v>200193785</v>
      </c>
      <c r="E229" s="3">
        <v>358.30700000000002</v>
      </c>
      <c r="F229" s="2">
        <v>230</v>
      </c>
      <c r="G229" s="5">
        <f t="shared" si="6"/>
        <v>1.5939260869565217</v>
      </c>
      <c r="H229" s="2">
        <v>145</v>
      </c>
      <c r="I229" s="4">
        <v>231.11928260869564</v>
      </c>
      <c r="J229" s="3">
        <f t="shared" si="7"/>
        <v>127.18771739130437</v>
      </c>
      <c r="K229" s="4">
        <v>558721.38975794497</v>
      </c>
      <c r="L229" s="2">
        <v>1</v>
      </c>
      <c r="M229" s="4">
        <v>1574002.4988740536</v>
      </c>
      <c r="N229" s="2">
        <v>1</v>
      </c>
    </row>
    <row r="230" spans="1:14">
      <c r="A230" s="23">
        <v>57911</v>
      </c>
      <c r="B230" s="2" t="s">
        <v>67</v>
      </c>
      <c r="C230" s="3">
        <v>7276.1310000000003</v>
      </c>
      <c r="D230" s="4">
        <v>11921821875</v>
      </c>
      <c r="E230" s="3">
        <v>7490.9340000000002</v>
      </c>
      <c r="F230" s="2">
        <v>6770</v>
      </c>
      <c r="G230" s="5">
        <f t="shared" si="6"/>
        <v>1.0747608567208273</v>
      </c>
      <c r="H230" s="2">
        <v>0</v>
      </c>
      <c r="I230" s="4">
        <v>0</v>
      </c>
      <c r="J230" s="3">
        <f t="shared" si="7"/>
        <v>7490.9340000000002</v>
      </c>
      <c r="K230" s="4">
        <v>1591500.0552668064</v>
      </c>
      <c r="L230" s="2">
        <v>1</v>
      </c>
      <c r="M230" s="4">
        <v>1591500.0552668064</v>
      </c>
      <c r="N230" s="2">
        <v>1</v>
      </c>
    </row>
    <row r="231" spans="1:14">
      <c r="A231" s="23">
        <v>188903</v>
      </c>
      <c r="B231" s="2" t="s">
        <v>67</v>
      </c>
      <c r="C231" s="3">
        <v>1295.383</v>
      </c>
      <c r="D231" s="4">
        <v>959388385</v>
      </c>
      <c r="E231" s="3">
        <v>1337.4490000000001</v>
      </c>
      <c r="F231" s="2">
        <v>922</v>
      </c>
      <c r="G231" s="5">
        <f t="shared" si="6"/>
        <v>1.404970715835141</v>
      </c>
      <c r="H231" s="2">
        <v>225</v>
      </c>
      <c r="I231" s="4">
        <v>316.11841106290672</v>
      </c>
      <c r="J231" s="3">
        <f t="shared" si="7"/>
        <v>1021.3305889370934</v>
      </c>
      <c r="K231" s="4">
        <v>717327.07938769995</v>
      </c>
      <c r="L231" s="2">
        <v>1</v>
      </c>
      <c r="M231" s="4">
        <v>939351.46503194713</v>
      </c>
      <c r="N231" s="2">
        <v>1</v>
      </c>
    </row>
    <row r="232" spans="1:14">
      <c r="A232" s="23">
        <v>101912</v>
      </c>
      <c r="B232" s="2" t="s">
        <v>147</v>
      </c>
      <c r="C232" s="3">
        <v>247674.70499999999</v>
      </c>
      <c r="D232" s="4">
        <v>112347428589</v>
      </c>
      <c r="E232" s="3">
        <v>247923.14499999999</v>
      </c>
      <c r="F232" s="2">
        <v>201593</v>
      </c>
      <c r="G232" s="5">
        <f t="shared" si="6"/>
        <v>1.2285878229898854</v>
      </c>
      <c r="H232" s="2">
        <v>2561</v>
      </c>
      <c r="I232" s="4">
        <v>3146.4134146770966</v>
      </c>
      <c r="J232" s="3">
        <f t="shared" si="7"/>
        <v>244776.73158532288</v>
      </c>
      <c r="K232" s="4">
        <v>453154.25709447177</v>
      </c>
      <c r="L232" s="2">
        <v>1</v>
      </c>
      <c r="M232" s="4">
        <v>458979.20060199255</v>
      </c>
      <c r="N232" s="2">
        <v>1</v>
      </c>
    </row>
    <row r="233" spans="1:14">
      <c r="A233" s="23">
        <v>72908</v>
      </c>
      <c r="B233" s="2" t="s">
        <v>95</v>
      </c>
      <c r="C233" s="3">
        <v>250.636</v>
      </c>
      <c r="D233" s="4">
        <v>113059651</v>
      </c>
      <c r="E233" s="3">
        <v>312.274</v>
      </c>
      <c r="F233" s="2">
        <v>196</v>
      </c>
      <c r="G233" s="5">
        <f t="shared" si="6"/>
        <v>1.2787551020408163</v>
      </c>
      <c r="H233" s="2">
        <v>62</v>
      </c>
      <c r="I233" s="4">
        <v>79.282816326530607</v>
      </c>
      <c r="J233" s="3">
        <f t="shared" si="7"/>
        <v>232.99118367346938</v>
      </c>
      <c r="K233" s="4">
        <v>362052.71972690651</v>
      </c>
      <c r="L233" s="2">
        <v>1</v>
      </c>
      <c r="M233" s="4">
        <v>485252.91479891329</v>
      </c>
      <c r="N233" s="2">
        <v>1</v>
      </c>
    </row>
    <row r="234" spans="1:14">
      <c r="A234" s="23">
        <v>146905</v>
      </c>
      <c r="B234" s="2" t="s">
        <v>228</v>
      </c>
      <c r="C234" s="3">
        <v>795.84299999999996</v>
      </c>
      <c r="D234" s="4">
        <v>263202997</v>
      </c>
      <c r="E234" s="3">
        <v>796.029</v>
      </c>
      <c r="F234" s="2">
        <v>511</v>
      </c>
      <c r="G234" s="5">
        <f t="shared" si="6"/>
        <v>1.557422700587084</v>
      </c>
      <c r="H234" s="2">
        <v>54</v>
      </c>
      <c r="I234" s="4">
        <v>84.100825831702537</v>
      </c>
      <c r="J234" s="3">
        <f t="shared" si="7"/>
        <v>711.92817416829746</v>
      </c>
      <c r="K234" s="4">
        <v>330644.98529576184</v>
      </c>
      <c r="L234" s="2">
        <v>1</v>
      </c>
      <c r="M234" s="4">
        <v>369704.42602230783</v>
      </c>
      <c r="N234" s="2">
        <v>1</v>
      </c>
    </row>
    <row r="235" spans="1:14">
      <c r="A235" s="23">
        <v>133902</v>
      </c>
      <c r="B235" s="2" t="s">
        <v>205</v>
      </c>
      <c r="C235" s="3">
        <v>270.233</v>
      </c>
      <c r="D235" s="4">
        <v>329521469</v>
      </c>
      <c r="E235" s="3">
        <v>255.48</v>
      </c>
      <c r="F235" s="2">
        <v>192</v>
      </c>
      <c r="G235" s="5">
        <f t="shared" si="6"/>
        <v>1.4074635416666668</v>
      </c>
      <c r="H235" s="2">
        <v>70</v>
      </c>
      <c r="I235" s="4">
        <v>98.522447916666678</v>
      </c>
      <c r="J235" s="3">
        <f t="shared" si="7"/>
        <v>156.95755208333333</v>
      </c>
      <c r="K235" s="4">
        <v>1289813.1712854237</v>
      </c>
      <c r="L235" s="2">
        <v>1</v>
      </c>
      <c r="M235" s="4">
        <v>2099430.4805738018</v>
      </c>
      <c r="N235" s="2">
        <v>1</v>
      </c>
    </row>
    <row r="236" spans="1:14">
      <c r="A236" s="23">
        <v>220916</v>
      </c>
      <c r="B236" s="2" t="s">
        <v>343</v>
      </c>
      <c r="C236" s="3">
        <v>26125.123</v>
      </c>
      <c r="D236" s="4">
        <v>8640596705</v>
      </c>
      <c r="E236" s="3">
        <v>26861.43</v>
      </c>
      <c r="F236" s="2">
        <v>21540</v>
      </c>
      <c r="G236" s="5">
        <f t="shared" si="6"/>
        <v>1.2128655060352831</v>
      </c>
      <c r="H236" s="2">
        <v>235</v>
      </c>
      <c r="I236" s="4">
        <v>285.0233939182915</v>
      </c>
      <c r="J236" s="3">
        <f t="shared" si="7"/>
        <v>26576.406606081709</v>
      </c>
      <c r="K236" s="4">
        <v>321672.99749119836</v>
      </c>
      <c r="L236" s="2">
        <v>1</v>
      </c>
      <c r="M236" s="4">
        <v>325122.83669767069</v>
      </c>
      <c r="N236" s="2">
        <v>1</v>
      </c>
    </row>
    <row r="237" spans="1:14">
      <c r="A237" s="23">
        <v>120905</v>
      </c>
      <c r="B237" s="2" t="s">
        <v>184</v>
      </c>
      <c r="C237" s="3">
        <v>1617.625</v>
      </c>
      <c r="D237" s="4">
        <v>652416755</v>
      </c>
      <c r="E237" s="3">
        <v>1626.721</v>
      </c>
      <c r="F237" s="2">
        <v>1152</v>
      </c>
      <c r="G237" s="5">
        <f t="shared" si="6"/>
        <v>1.4041883680555556</v>
      </c>
      <c r="H237" s="2">
        <v>146</v>
      </c>
      <c r="I237" s="4">
        <v>205.01150173611111</v>
      </c>
      <c r="J237" s="3">
        <f t="shared" si="7"/>
        <v>1421.7094982638889</v>
      </c>
      <c r="K237" s="4">
        <v>401062.47783117078</v>
      </c>
      <c r="L237" s="2">
        <v>1</v>
      </c>
      <c r="M237" s="4">
        <v>458895.96700077923</v>
      </c>
      <c r="N237" s="2">
        <v>1</v>
      </c>
    </row>
    <row r="238" spans="1:14">
      <c r="A238" s="23">
        <v>205903</v>
      </c>
      <c r="B238" s="2" t="s">
        <v>324</v>
      </c>
      <c r="C238" s="3">
        <v>2804.47</v>
      </c>
      <c r="D238" s="4">
        <v>1270730543</v>
      </c>
      <c r="E238" s="3">
        <v>2875.4949999999999</v>
      </c>
      <c r="F238" s="2">
        <v>2199</v>
      </c>
      <c r="G238" s="5">
        <f t="shared" si="6"/>
        <v>1.2753387903592541</v>
      </c>
      <c r="H238" s="2">
        <v>51</v>
      </c>
      <c r="I238" s="4">
        <v>65.042278308321954</v>
      </c>
      <c r="J238" s="3">
        <f t="shared" si="7"/>
        <v>2810.4527216916781</v>
      </c>
      <c r="K238" s="4">
        <v>441917.14574360242</v>
      </c>
      <c r="L238" s="2">
        <v>1</v>
      </c>
      <c r="M238" s="4">
        <v>452144.42968288652</v>
      </c>
      <c r="N238" s="2">
        <v>1</v>
      </c>
    </row>
    <row r="239" spans="1:14">
      <c r="A239" s="23">
        <v>133904</v>
      </c>
      <c r="B239" s="2" t="s">
        <v>207</v>
      </c>
      <c r="C239" s="3">
        <v>1329.511</v>
      </c>
      <c r="D239" s="4">
        <v>449231625</v>
      </c>
      <c r="E239" s="3">
        <v>1247.8699999999999</v>
      </c>
      <c r="F239" s="2">
        <v>1038</v>
      </c>
      <c r="G239" s="5">
        <f t="shared" si="6"/>
        <v>1.280839113680154</v>
      </c>
      <c r="H239" s="2">
        <v>97</v>
      </c>
      <c r="I239" s="4">
        <v>124.24139402697494</v>
      </c>
      <c r="J239" s="3">
        <f t="shared" si="7"/>
        <v>1123.6286059730251</v>
      </c>
      <c r="K239" s="4">
        <v>359998.73784929526</v>
      </c>
      <c r="L239" s="2">
        <v>1</v>
      </c>
      <c r="M239" s="4">
        <v>399804.36828677956</v>
      </c>
      <c r="N239" s="2">
        <v>1</v>
      </c>
    </row>
    <row r="240" spans="1:14">
      <c r="A240" s="23">
        <v>93903</v>
      </c>
      <c r="B240" s="2" t="s">
        <v>135</v>
      </c>
      <c r="C240" s="3">
        <v>679.09299999999996</v>
      </c>
      <c r="D240" s="4">
        <v>231669202</v>
      </c>
      <c r="E240" s="3">
        <v>688.77499999999998</v>
      </c>
      <c r="F240" s="2">
        <v>483</v>
      </c>
      <c r="G240" s="5">
        <f t="shared" si="6"/>
        <v>1.4059896480331262</v>
      </c>
      <c r="H240" s="2">
        <v>44</v>
      </c>
      <c r="I240" s="4">
        <v>61.863544513457555</v>
      </c>
      <c r="J240" s="3">
        <f t="shared" si="7"/>
        <v>626.91145548654242</v>
      </c>
      <c r="K240" s="4">
        <v>336349.60908859933</v>
      </c>
      <c r="L240" s="2">
        <v>1</v>
      </c>
      <c r="M240" s="4">
        <v>369540.54671118245</v>
      </c>
      <c r="N240" s="2">
        <v>1</v>
      </c>
    </row>
    <row r="241" spans="1:14">
      <c r="A241" s="23">
        <v>208903</v>
      </c>
      <c r="B241" s="2" t="s">
        <v>328</v>
      </c>
      <c r="C241" s="3">
        <v>393.05500000000001</v>
      </c>
      <c r="D241" s="4">
        <v>264259994</v>
      </c>
      <c r="E241" s="3">
        <v>404.66699999999997</v>
      </c>
      <c r="F241" s="2">
        <v>254</v>
      </c>
      <c r="G241" s="5">
        <f t="shared" si="6"/>
        <v>1.5474606299212599</v>
      </c>
      <c r="H241" s="2">
        <v>154</v>
      </c>
      <c r="I241" s="4">
        <v>238.30893700787402</v>
      </c>
      <c r="J241" s="3">
        <f t="shared" si="7"/>
        <v>166.35806299212595</v>
      </c>
      <c r="K241" s="4">
        <v>653030.74873908679</v>
      </c>
      <c r="L241" s="2">
        <v>1</v>
      </c>
      <c r="M241" s="4">
        <v>1588501.2679698486</v>
      </c>
      <c r="N241" s="2">
        <v>1</v>
      </c>
    </row>
    <row r="242" spans="1:14">
      <c r="A242" s="23">
        <v>186903</v>
      </c>
      <c r="B242" s="2" t="s">
        <v>298</v>
      </c>
      <c r="C242" s="3">
        <v>941.91099999999994</v>
      </c>
      <c r="D242" s="4">
        <v>2152807316</v>
      </c>
      <c r="E242" s="3">
        <v>974.23599999999999</v>
      </c>
      <c r="F242" s="2">
        <v>482</v>
      </c>
      <c r="G242" s="5">
        <f t="shared" si="6"/>
        <v>1.9541721991701244</v>
      </c>
      <c r="H242" s="2">
        <v>70</v>
      </c>
      <c r="I242" s="4">
        <v>136.7920539419087</v>
      </c>
      <c r="J242" s="3">
        <f t="shared" si="7"/>
        <v>837.44394605809134</v>
      </c>
      <c r="K242" s="4">
        <v>2209739.0324315671</v>
      </c>
      <c r="L242" s="2">
        <v>1</v>
      </c>
      <c r="M242" s="4">
        <v>2570688.2545792088</v>
      </c>
      <c r="N242" s="2">
        <v>1</v>
      </c>
    </row>
    <row r="243" spans="1:14">
      <c r="A243" s="23">
        <v>18906</v>
      </c>
      <c r="B243" s="2" t="s">
        <v>17</v>
      </c>
      <c r="C243" s="3">
        <v>227.155</v>
      </c>
      <c r="D243" s="4">
        <v>74762516</v>
      </c>
      <c r="E243" s="3">
        <v>230.21799999999999</v>
      </c>
      <c r="F243" s="2">
        <v>134</v>
      </c>
      <c r="G243" s="5">
        <f t="shared" si="6"/>
        <v>1.695186567164179</v>
      </c>
      <c r="H243" s="2">
        <v>22</v>
      </c>
      <c r="I243" s="4">
        <v>37.294104477611938</v>
      </c>
      <c r="J243" s="3">
        <f t="shared" si="7"/>
        <v>192.92389552238805</v>
      </c>
      <c r="K243" s="4">
        <v>324746.61407882965</v>
      </c>
      <c r="L243" s="2">
        <v>1</v>
      </c>
      <c r="M243" s="4">
        <v>387523.35887455737</v>
      </c>
      <c r="N243" s="2">
        <v>1</v>
      </c>
    </row>
    <row r="244" spans="1:14">
      <c r="A244" s="23">
        <v>118902</v>
      </c>
      <c r="B244" s="2" t="s">
        <v>180</v>
      </c>
      <c r="C244" s="3">
        <v>518.495</v>
      </c>
      <c r="D244" s="4">
        <v>877625061</v>
      </c>
      <c r="E244" s="3">
        <v>535.03099999999995</v>
      </c>
      <c r="F244" s="2">
        <v>327</v>
      </c>
      <c r="G244" s="5">
        <f t="shared" si="6"/>
        <v>1.585611620795107</v>
      </c>
      <c r="H244" s="2">
        <v>46</v>
      </c>
      <c r="I244" s="4">
        <v>72.938134556574923</v>
      </c>
      <c r="J244" s="3">
        <f t="shared" si="7"/>
        <v>462.09286544342501</v>
      </c>
      <c r="K244" s="4">
        <v>1640325.6278608157</v>
      </c>
      <c r="L244" s="2">
        <v>1</v>
      </c>
      <c r="M244" s="4">
        <v>1899239.5828440883</v>
      </c>
      <c r="N244" s="2">
        <v>1</v>
      </c>
    </row>
    <row r="245" spans="1:14">
      <c r="A245" s="23">
        <v>119902</v>
      </c>
      <c r="B245" s="2" t="s">
        <v>182</v>
      </c>
      <c r="C245" s="3">
        <v>1481.864</v>
      </c>
      <c r="D245" s="4">
        <v>1058595153</v>
      </c>
      <c r="E245" s="3">
        <v>1464.915</v>
      </c>
      <c r="F245" s="2">
        <v>971</v>
      </c>
      <c r="G245" s="5">
        <f t="shared" si="6"/>
        <v>1.5261215242018538</v>
      </c>
      <c r="H245" s="2">
        <v>47</v>
      </c>
      <c r="I245" s="4">
        <v>71.727711637487133</v>
      </c>
      <c r="J245" s="3">
        <f t="shared" si="7"/>
        <v>1393.1872883625128</v>
      </c>
      <c r="K245" s="4">
        <v>722632.47560438665</v>
      </c>
      <c r="L245" s="2">
        <v>1</v>
      </c>
      <c r="M245" s="4">
        <v>759836.93064284499</v>
      </c>
      <c r="N245" s="2">
        <v>1</v>
      </c>
    </row>
    <row r="246" spans="1:14">
      <c r="A246" s="23">
        <v>246907</v>
      </c>
      <c r="B246" s="2" t="s">
        <v>375</v>
      </c>
      <c r="C246" s="3">
        <v>1491.31</v>
      </c>
      <c r="D246" s="4">
        <v>654888803</v>
      </c>
      <c r="E246" s="3">
        <v>1554.885</v>
      </c>
      <c r="F246" s="2">
        <v>1005</v>
      </c>
      <c r="G246" s="5">
        <f t="shared" si="6"/>
        <v>1.4838905472636816</v>
      </c>
      <c r="H246" s="2">
        <v>26</v>
      </c>
      <c r="I246" s="4">
        <v>38.581154228855723</v>
      </c>
      <c r="J246" s="3">
        <f t="shared" si="7"/>
        <v>1516.3038457711443</v>
      </c>
      <c r="K246" s="4">
        <v>421181.50409837381</v>
      </c>
      <c r="L246" s="2">
        <v>1</v>
      </c>
      <c r="M246" s="4">
        <v>431898.13494599704</v>
      </c>
      <c r="N246" s="2">
        <v>1</v>
      </c>
    </row>
    <row r="247" spans="1:14">
      <c r="A247" s="23">
        <v>132902</v>
      </c>
      <c r="B247" s="2" t="s">
        <v>204</v>
      </c>
      <c r="C247" s="3">
        <v>287.78800000000001</v>
      </c>
      <c r="D247" s="4">
        <v>875792967</v>
      </c>
      <c r="E247" s="3">
        <v>284.13099999999997</v>
      </c>
      <c r="F247" s="2">
        <v>155</v>
      </c>
      <c r="G247" s="5">
        <f t="shared" si="6"/>
        <v>1.8566967741935485</v>
      </c>
      <c r="H247" s="2">
        <v>5</v>
      </c>
      <c r="I247" s="4">
        <v>9.2834838709677427</v>
      </c>
      <c r="J247" s="3">
        <f t="shared" si="7"/>
        <v>274.84751612903221</v>
      </c>
      <c r="K247" s="4">
        <v>3082356.2617243459</v>
      </c>
      <c r="L247" s="2">
        <v>1</v>
      </c>
      <c r="M247" s="4">
        <v>3186468.5529442546</v>
      </c>
      <c r="N247" s="2">
        <v>1</v>
      </c>
    </row>
    <row r="248" spans="1:14">
      <c r="A248" s="23">
        <v>16901</v>
      </c>
      <c r="B248" s="2" t="s">
        <v>13</v>
      </c>
      <c r="C248" s="3">
        <v>1204.6220000000001</v>
      </c>
      <c r="D248" s="4">
        <v>562611655</v>
      </c>
      <c r="E248" s="3">
        <v>1208.2919999999999</v>
      </c>
      <c r="F248" s="2">
        <v>710</v>
      </c>
      <c r="G248" s="5">
        <f t="shared" si="6"/>
        <v>1.6966507042253522</v>
      </c>
      <c r="H248" s="2">
        <v>4</v>
      </c>
      <c r="I248" s="4">
        <v>6.786602816901409</v>
      </c>
      <c r="J248" s="3">
        <f t="shared" si="7"/>
        <v>1201.5053971830985</v>
      </c>
      <c r="K248" s="4">
        <v>465625.57312305307</v>
      </c>
      <c r="L248" s="2">
        <v>1</v>
      </c>
      <c r="M248" s="4">
        <v>468255.62025691266</v>
      </c>
      <c r="N248" s="2">
        <v>1</v>
      </c>
    </row>
    <row r="249" spans="1:14">
      <c r="A249" s="23">
        <v>102901</v>
      </c>
      <c r="B249" s="2" t="s">
        <v>152</v>
      </c>
      <c r="C249" s="3">
        <v>287.87099999999998</v>
      </c>
      <c r="D249" s="4">
        <v>222910911</v>
      </c>
      <c r="E249" s="3">
        <v>314.44200000000001</v>
      </c>
      <c r="F249" s="2">
        <v>200</v>
      </c>
      <c r="G249" s="5">
        <f t="shared" si="6"/>
        <v>1.4393549999999999</v>
      </c>
      <c r="H249" s="2">
        <v>11</v>
      </c>
      <c r="I249" s="4">
        <v>15.832905</v>
      </c>
      <c r="J249" s="3">
        <f t="shared" si="7"/>
        <v>298.60909500000002</v>
      </c>
      <c r="K249" s="4">
        <v>708909.46820081281</v>
      </c>
      <c r="L249" s="2">
        <v>1</v>
      </c>
      <c r="M249" s="4">
        <v>746497.39318891137</v>
      </c>
      <c r="N249" s="2">
        <v>1</v>
      </c>
    </row>
    <row r="250" spans="1:14">
      <c r="A250" s="23">
        <v>128901</v>
      </c>
      <c r="B250" s="2" t="s">
        <v>197</v>
      </c>
      <c r="C250" s="3">
        <v>1566.4259999999999</v>
      </c>
      <c r="D250" s="4">
        <v>2097468778</v>
      </c>
      <c r="E250" s="3">
        <v>1608.336</v>
      </c>
      <c r="F250" s="2">
        <v>997</v>
      </c>
      <c r="G250" s="5">
        <f t="shared" si="6"/>
        <v>1.5711394182547642</v>
      </c>
      <c r="H250" s="2">
        <v>127</v>
      </c>
      <c r="I250" s="4">
        <v>199.53470611835505</v>
      </c>
      <c r="J250" s="3">
        <f t="shared" si="7"/>
        <v>1408.8012938816451</v>
      </c>
      <c r="K250" s="4">
        <v>1304123.5028004099</v>
      </c>
      <c r="L250" s="2">
        <v>1</v>
      </c>
      <c r="M250" s="4">
        <v>1488832.234261286</v>
      </c>
      <c r="N250" s="2">
        <v>1</v>
      </c>
    </row>
    <row r="251" spans="1:14">
      <c r="A251" s="23">
        <v>242905</v>
      </c>
      <c r="B251" s="2" t="s">
        <v>370</v>
      </c>
      <c r="C251" s="3">
        <v>218.46600000000001</v>
      </c>
      <c r="D251" s="4">
        <v>861550932</v>
      </c>
      <c r="E251" s="3">
        <v>221.03399999999999</v>
      </c>
      <c r="F251" s="2">
        <v>140</v>
      </c>
      <c r="G251" s="5">
        <f t="shared" si="6"/>
        <v>1.5604714285714287</v>
      </c>
      <c r="H251" s="2">
        <v>110</v>
      </c>
      <c r="I251" s="4">
        <v>171.65185714285715</v>
      </c>
      <c r="J251" s="3">
        <f t="shared" si="7"/>
        <v>49.382142857142838</v>
      </c>
      <c r="K251" s="4">
        <v>3897820.842042401</v>
      </c>
      <c r="L251" s="2">
        <v>1</v>
      </c>
      <c r="M251" s="4">
        <v>17446608.878281631</v>
      </c>
      <c r="N251" s="2">
        <v>1</v>
      </c>
    </row>
    <row r="252" spans="1:14">
      <c r="A252" s="23">
        <v>131001</v>
      </c>
      <c r="B252" s="2" t="s">
        <v>203</v>
      </c>
      <c r="C252" s="3">
        <v>149.82499999999999</v>
      </c>
      <c r="D252" s="4">
        <v>831387979</v>
      </c>
      <c r="E252" s="3">
        <v>148.77699999999999</v>
      </c>
      <c r="F252" s="2">
        <v>85</v>
      </c>
      <c r="G252" s="5">
        <f t="shared" si="6"/>
        <v>1.7626470588235292</v>
      </c>
      <c r="H252" s="2">
        <v>33</v>
      </c>
      <c r="I252" s="4">
        <v>58.167352941176468</v>
      </c>
      <c r="J252" s="3">
        <f t="shared" si="7"/>
        <v>90.609647058823526</v>
      </c>
      <c r="K252" s="4">
        <v>5588148.5646302858</v>
      </c>
      <c r="L252" s="2">
        <v>1</v>
      </c>
      <c r="M252" s="4">
        <v>9175490.7560810298</v>
      </c>
      <c r="N252" s="2">
        <v>1</v>
      </c>
    </row>
    <row r="253" spans="1:14">
      <c r="A253" s="23">
        <v>128902</v>
      </c>
      <c r="B253" s="2" t="s">
        <v>198</v>
      </c>
      <c r="C253" s="3">
        <v>976.29899999999998</v>
      </c>
      <c r="D253" s="4">
        <v>466089566</v>
      </c>
      <c r="E253" s="3">
        <v>998.24699999999996</v>
      </c>
      <c r="F253" s="2">
        <v>671</v>
      </c>
      <c r="G253" s="5">
        <f t="shared" si="6"/>
        <v>1.4549910581222056</v>
      </c>
      <c r="H253" s="2">
        <v>25</v>
      </c>
      <c r="I253" s="4">
        <v>36.374776453055141</v>
      </c>
      <c r="J253" s="3">
        <f t="shared" si="7"/>
        <v>961.87222354694484</v>
      </c>
      <c r="K253" s="4">
        <v>466908.05582185573</v>
      </c>
      <c r="L253" s="2">
        <v>1</v>
      </c>
      <c r="M253" s="4">
        <v>484564.95009417657</v>
      </c>
      <c r="N253" s="2">
        <v>1</v>
      </c>
    </row>
    <row r="254" spans="1:14">
      <c r="A254" s="23">
        <v>248901</v>
      </c>
      <c r="B254" s="2" t="s">
        <v>380</v>
      </c>
      <c r="C254" s="3">
        <v>1920.7819999999999</v>
      </c>
      <c r="D254" s="4">
        <v>821767950</v>
      </c>
      <c r="E254" s="3">
        <v>1814.18</v>
      </c>
      <c r="F254" s="2">
        <v>1258</v>
      </c>
      <c r="G254" s="5">
        <f t="shared" si="6"/>
        <v>1.5268537360890302</v>
      </c>
      <c r="H254" s="2">
        <v>6</v>
      </c>
      <c r="I254" s="4">
        <v>9.1611224165341802</v>
      </c>
      <c r="J254" s="3">
        <f t="shared" si="7"/>
        <v>1805.0188775834658</v>
      </c>
      <c r="K254" s="4">
        <v>452969.35805708362</v>
      </c>
      <c r="L254" s="2">
        <v>1</v>
      </c>
      <c r="M254" s="4">
        <v>455268.34107140836</v>
      </c>
      <c r="N254" s="2">
        <v>1</v>
      </c>
    </row>
    <row r="255" spans="1:14">
      <c r="A255" s="23">
        <v>133903</v>
      </c>
      <c r="B255" s="2" t="s">
        <v>206</v>
      </c>
      <c r="C255" s="3">
        <v>5693.3879999999999</v>
      </c>
      <c r="D255" s="4">
        <v>2440944694</v>
      </c>
      <c r="E255" s="3">
        <v>5711.826</v>
      </c>
      <c r="F255" s="2">
        <v>4888</v>
      </c>
      <c r="G255" s="5">
        <f t="shared" si="6"/>
        <v>1.1647684124386253</v>
      </c>
      <c r="H255" s="2">
        <v>164</v>
      </c>
      <c r="I255" s="4">
        <v>191.02201963993454</v>
      </c>
      <c r="J255" s="3">
        <f t="shared" si="7"/>
        <v>5520.8039803600659</v>
      </c>
      <c r="K255" s="4">
        <v>427349.27394496964</v>
      </c>
      <c r="L255" s="2">
        <v>1</v>
      </c>
      <c r="M255" s="4">
        <v>442135.72926760605</v>
      </c>
      <c r="N255" s="2">
        <v>1</v>
      </c>
    </row>
    <row r="256" spans="1:14">
      <c r="A256" s="23">
        <v>92902</v>
      </c>
      <c r="B256" s="2" t="s">
        <v>132</v>
      </c>
      <c r="C256" s="3">
        <v>4768.3850000000002</v>
      </c>
      <c r="D256" s="4">
        <v>1722117398</v>
      </c>
      <c r="E256" s="3">
        <v>4873.9480000000003</v>
      </c>
      <c r="F256" s="2">
        <v>3907</v>
      </c>
      <c r="G256" s="5">
        <f t="shared" si="6"/>
        <v>1.2204722293319683</v>
      </c>
      <c r="H256" s="2">
        <v>131</v>
      </c>
      <c r="I256" s="4">
        <v>159.88186204248785</v>
      </c>
      <c r="J256" s="3">
        <f t="shared" si="7"/>
        <v>4714.0661379575122</v>
      </c>
      <c r="K256" s="4">
        <v>353331.09791076963</v>
      </c>
      <c r="L256" s="2">
        <v>1</v>
      </c>
      <c r="M256" s="4">
        <v>365314.6450648125</v>
      </c>
      <c r="N256" s="2">
        <v>1</v>
      </c>
    </row>
    <row r="257" spans="1:14">
      <c r="A257" s="23">
        <v>58905</v>
      </c>
      <c r="B257" s="2" t="s">
        <v>72</v>
      </c>
      <c r="C257" s="3">
        <v>420.92700000000002</v>
      </c>
      <c r="D257" s="4">
        <v>1153703561</v>
      </c>
      <c r="E257" s="3">
        <v>500.17599999999999</v>
      </c>
      <c r="F257" s="2">
        <v>253</v>
      </c>
      <c r="G257" s="5">
        <f t="shared" si="6"/>
        <v>1.6637430830039526</v>
      </c>
      <c r="H257" s="2">
        <v>119</v>
      </c>
      <c r="I257" s="4">
        <v>197.98542687747036</v>
      </c>
      <c r="J257" s="3">
        <f t="shared" si="7"/>
        <v>302.1905731225296</v>
      </c>
      <c r="K257" s="4">
        <v>2306595.2004894279</v>
      </c>
      <c r="L257" s="2">
        <v>1</v>
      </c>
      <c r="M257" s="4">
        <v>3817801.2936631427</v>
      </c>
      <c r="N257" s="2">
        <v>1</v>
      </c>
    </row>
    <row r="258" spans="1:14">
      <c r="A258" s="23">
        <v>75902</v>
      </c>
      <c r="B258" s="2" t="s">
        <v>100</v>
      </c>
      <c r="C258" s="3">
        <v>2437.6489999999999</v>
      </c>
      <c r="D258" s="4">
        <v>1004392758</v>
      </c>
      <c r="E258" s="3">
        <v>2439.5749999999998</v>
      </c>
      <c r="F258" s="2">
        <v>1857</v>
      </c>
      <c r="G258" s="5">
        <f t="shared" si="6"/>
        <v>1.3126812062466342</v>
      </c>
      <c r="H258" s="2">
        <v>56</v>
      </c>
      <c r="I258" s="4">
        <v>73.510147549811521</v>
      </c>
      <c r="J258" s="3">
        <f t="shared" si="7"/>
        <v>2366.0648524501885</v>
      </c>
      <c r="K258" s="4">
        <v>411708.08767920645</v>
      </c>
      <c r="L258" s="2">
        <v>1</v>
      </c>
      <c r="M258" s="4">
        <v>424499.25113417616</v>
      </c>
      <c r="N258" s="2">
        <v>1</v>
      </c>
    </row>
    <row r="259" spans="1:14">
      <c r="A259" s="23">
        <v>84904</v>
      </c>
      <c r="B259" s="2" t="s">
        <v>115</v>
      </c>
      <c r="C259" s="3">
        <v>3639.3679999999999</v>
      </c>
      <c r="D259" s="4">
        <v>1402545875</v>
      </c>
      <c r="E259" s="3">
        <v>3637.4409999999998</v>
      </c>
      <c r="F259" s="2">
        <v>2980</v>
      </c>
      <c r="G259" s="5">
        <f t="shared" si="6"/>
        <v>1.2212644295302013</v>
      </c>
      <c r="H259" s="2">
        <v>76</v>
      </c>
      <c r="I259" s="4">
        <v>92.8160966442953</v>
      </c>
      <c r="J259" s="3">
        <f t="shared" si="7"/>
        <v>3544.6249033557046</v>
      </c>
      <c r="K259" s="4">
        <v>385585.87616953789</v>
      </c>
      <c r="L259" s="2">
        <v>1</v>
      </c>
      <c r="M259" s="4">
        <v>395682.45251343987</v>
      </c>
      <c r="N259" s="2">
        <v>1</v>
      </c>
    </row>
    <row r="260" spans="1:14">
      <c r="A260" s="23">
        <v>101916</v>
      </c>
      <c r="B260" s="2" t="s">
        <v>148</v>
      </c>
      <c r="C260" s="3">
        <v>9186.4660000000003</v>
      </c>
      <c r="D260" s="4">
        <v>6403342084</v>
      </c>
      <c r="E260" s="3">
        <v>9087.9670000000006</v>
      </c>
      <c r="F260" s="2">
        <v>7739</v>
      </c>
      <c r="G260" s="5">
        <f t="shared" si="6"/>
        <v>1.1870352758754361</v>
      </c>
      <c r="H260" s="2">
        <v>123</v>
      </c>
      <c r="I260" s="4">
        <v>146.00533893267865</v>
      </c>
      <c r="J260" s="3">
        <f t="shared" si="7"/>
        <v>8941.961661067322</v>
      </c>
      <c r="K260" s="4">
        <v>704595.65753264725</v>
      </c>
      <c r="L260" s="2">
        <v>1</v>
      </c>
      <c r="M260" s="4">
        <v>716100.37335316534</v>
      </c>
      <c r="N260" s="2">
        <v>1</v>
      </c>
    </row>
    <row r="261" spans="1:14">
      <c r="A261" s="23">
        <v>227912</v>
      </c>
      <c r="B261" s="2" t="s">
        <v>354</v>
      </c>
      <c r="C261" s="3">
        <v>1678</v>
      </c>
      <c r="D261" s="4">
        <v>1325160915</v>
      </c>
      <c r="E261" s="3">
        <v>1713.701</v>
      </c>
      <c r="F261" s="2">
        <v>1328</v>
      </c>
      <c r="G261" s="5">
        <f t="shared" si="6"/>
        <v>1.2635542168674698</v>
      </c>
      <c r="H261" s="2">
        <v>12</v>
      </c>
      <c r="I261" s="4">
        <v>15.162650602409638</v>
      </c>
      <c r="J261" s="3">
        <f t="shared" si="7"/>
        <v>1698.5383493975903</v>
      </c>
      <c r="K261" s="4">
        <v>773274.28472061339</v>
      </c>
      <c r="L261" s="2">
        <v>1</v>
      </c>
      <c r="M261" s="4">
        <v>780177.21264285047</v>
      </c>
      <c r="N261" s="2">
        <v>1</v>
      </c>
    </row>
    <row r="262" spans="1:14">
      <c r="A262" s="23">
        <v>227913</v>
      </c>
      <c r="B262" s="2" t="s">
        <v>355</v>
      </c>
      <c r="C262" s="3">
        <v>8364.1740000000009</v>
      </c>
      <c r="D262" s="4">
        <v>7207519218</v>
      </c>
      <c r="E262" s="3">
        <v>8877.5300000000007</v>
      </c>
      <c r="F262" s="2">
        <v>7361</v>
      </c>
      <c r="G262" s="5">
        <f t="shared" si="6"/>
        <v>1.1362822986007337</v>
      </c>
      <c r="H262" s="2">
        <v>93</v>
      </c>
      <c r="I262" s="4">
        <v>105.67425376986823</v>
      </c>
      <c r="J262" s="3">
        <f t="shared" si="7"/>
        <v>8771.8557462301324</v>
      </c>
      <c r="K262" s="4">
        <v>811883.39752160781</v>
      </c>
      <c r="L262" s="2">
        <v>1</v>
      </c>
      <c r="M262" s="4">
        <v>821664.12974786607</v>
      </c>
      <c r="N262" s="2">
        <v>1</v>
      </c>
    </row>
    <row r="263" spans="1:14">
      <c r="A263" s="23">
        <v>79901</v>
      </c>
      <c r="B263" s="2" t="s">
        <v>105</v>
      </c>
      <c r="C263" s="3">
        <v>30972.473000000002</v>
      </c>
      <c r="D263" s="4">
        <v>10243781455</v>
      </c>
      <c r="E263" s="3">
        <v>31642.704000000002</v>
      </c>
      <c r="F263" s="2">
        <v>25201</v>
      </c>
      <c r="G263" s="5">
        <f t="shared" si="6"/>
        <v>1.2290176183484782</v>
      </c>
      <c r="H263" s="2">
        <v>238</v>
      </c>
      <c r="I263" s="4">
        <v>292.50619316693781</v>
      </c>
      <c r="J263" s="3">
        <f t="shared" si="7"/>
        <v>31350.197806833065</v>
      </c>
      <c r="K263" s="4">
        <v>323732.80914930656</v>
      </c>
      <c r="L263" s="2">
        <v>1</v>
      </c>
      <c r="M263" s="4">
        <v>326753.32762229885</v>
      </c>
      <c r="N263" s="2">
        <v>1</v>
      </c>
    </row>
    <row r="264" spans="1:14">
      <c r="A264" s="23">
        <v>201903</v>
      </c>
      <c r="B264" s="2" t="s">
        <v>318</v>
      </c>
      <c r="C264" s="3">
        <v>285.661</v>
      </c>
      <c r="D264" s="4">
        <v>89759220</v>
      </c>
      <c r="E264" s="3">
        <v>271.25799999999998</v>
      </c>
      <c r="F264" s="2">
        <v>152</v>
      </c>
      <c r="G264" s="5">
        <f t="shared" si="6"/>
        <v>1.8793486842105263</v>
      </c>
      <c r="H264" s="2">
        <v>14</v>
      </c>
      <c r="I264" s="4">
        <v>26.310881578947367</v>
      </c>
      <c r="J264" s="3">
        <f t="shared" si="7"/>
        <v>244.94711842105261</v>
      </c>
      <c r="K264" s="4">
        <v>330899.80756327929</v>
      </c>
      <c r="L264" s="2">
        <v>1</v>
      </c>
      <c r="M264" s="4">
        <v>366443.25754307554</v>
      </c>
      <c r="N264" s="2">
        <v>1</v>
      </c>
    </row>
    <row r="265" spans="1:14">
      <c r="A265" s="23">
        <v>107910</v>
      </c>
      <c r="B265" s="2" t="s">
        <v>166</v>
      </c>
      <c r="C265" s="3">
        <v>666.83799999999997</v>
      </c>
      <c r="D265" s="4">
        <v>298199114</v>
      </c>
      <c r="E265" s="3">
        <v>661.16899999999998</v>
      </c>
      <c r="F265" s="2">
        <v>455</v>
      </c>
      <c r="G265" s="5">
        <f t="shared" si="6"/>
        <v>1.4655780219780219</v>
      </c>
      <c r="H265" s="2">
        <v>26</v>
      </c>
      <c r="I265" s="4">
        <v>38.105028571428569</v>
      </c>
      <c r="J265" s="3">
        <f t="shared" si="7"/>
        <v>623.06397142857145</v>
      </c>
      <c r="K265" s="4">
        <v>451017.99086164054</v>
      </c>
      <c r="L265" s="2">
        <v>1</v>
      </c>
      <c r="M265" s="4">
        <v>478601.11910544935</v>
      </c>
      <c r="N265" s="2">
        <v>1</v>
      </c>
    </row>
    <row r="266" spans="1:14">
      <c r="A266" s="23">
        <v>193902</v>
      </c>
      <c r="B266" s="2" t="s">
        <v>306</v>
      </c>
      <c r="C266" s="3">
        <v>483.82100000000003</v>
      </c>
      <c r="D266" s="4">
        <v>273690726</v>
      </c>
      <c r="E266" s="3">
        <v>454.22</v>
      </c>
      <c r="F266" s="2">
        <v>228</v>
      </c>
      <c r="G266" s="5">
        <f t="shared" si="6"/>
        <v>2.1220219298245615</v>
      </c>
      <c r="H266" s="2">
        <v>18</v>
      </c>
      <c r="I266" s="4">
        <v>38.196394736842109</v>
      </c>
      <c r="J266" s="3">
        <f t="shared" si="7"/>
        <v>416.02360526315795</v>
      </c>
      <c r="K266" s="4">
        <v>602551.02373299282</v>
      </c>
      <c r="L266" s="2">
        <v>1</v>
      </c>
      <c r="M266" s="4">
        <v>657873.06906990404</v>
      </c>
      <c r="N266" s="2">
        <v>1</v>
      </c>
    </row>
    <row r="267" spans="1:14">
      <c r="A267" s="23">
        <v>246913</v>
      </c>
      <c r="B267" s="2" t="s">
        <v>378</v>
      </c>
      <c r="C267" s="3">
        <v>38700.328000000001</v>
      </c>
      <c r="D267" s="4">
        <v>13627481315</v>
      </c>
      <c r="E267" s="3">
        <v>39541.080999999998</v>
      </c>
      <c r="F267" s="2">
        <v>33179</v>
      </c>
      <c r="G267" s="5">
        <f t="shared" si="6"/>
        <v>1.1664103197805842</v>
      </c>
      <c r="H267" s="2">
        <v>230</v>
      </c>
      <c r="I267" s="4">
        <v>268.27437354953435</v>
      </c>
      <c r="J267" s="3">
        <f t="shared" si="7"/>
        <v>39272.806626450467</v>
      </c>
      <c r="K267" s="4">
        <v>344641.09150177258</v>
      </c>
      <c r="L267" s="2">
        <v>1</v>
      </c>
      <c r="M267" s="4">
        <v>346995.35087013134</v>
      </c>
      <c r="N267" s="2">
        <v>1</v>
      </c>
    </row>
    <row r="268" spans="1:14">
      <c r="A268" s="23">
        <v>90902</v>
      </c>
      <c r="B268" s="2" t="s">
        <v>128</v>
      </c>
      <c r="C268" s="3">
        <v>271.22699999999998</v>
      </c>
      <c r="D268" s="4">
        <v>159617555</v>
      </c>
      <c r="E268" s="3">
        <v>283.05799999999999</v>
      </c>
      <c r="F268" s="2">
        <v>182</v>
      </c>
      <c r="G268" s="5">
        <f t="shared" si="6"/>
        <v>1.4902582417582417</v>
      </c>
      <c r="H268" s="2">
        <v>69</v>
      </c>
      <c r="I268" s="4">
        <v>102.82781868131867</v>
      </c>
      <c r="J268" s="3">
        <f t="shared" si="7"/>
        <v>180.23018131868133</v>
      </c>
      <c r="K268" s="4">
        <v>563904.05853217363</v>
      </c>
      <c r="L268" s="2">
        <v>1</v>
      </c>
      <c r="M268" s="4">
        <v>885631.66186780739</v>
      </c>
      <c r="N268" s="2">
        <v>1</v>
      </c>
    </row>
    <row r="269" spans="1:14">
      <c r="A269" s="23">
        <v>187906</v>
      </c>
      <c r="B269" s="2" t="s">
        <v>301</v>
      </c>
      <c r="C269" s="3">
        <v>320.59300000000002</v>
      </c>
      <c r="D269" s="4">
        <v>126849822</v>
      </c>
      <c r="E269" s="3">
        <v>332.464</v>
      </c>
      <c r="F269" s="2">
        <v>187</v>
      </c>
      <c r="G269" s="5">
        <f t="shared" si="6"/>
        <v>1.7144010695187166</v>
      </c>
      <c r="H269" s="2">
        <v>8</v>
      </c>
      <c r="I269" s="4">
        <v>13.715208556149733</v>
      </c>
      <c r="J269" s="3">
        <f t="shared" si="7"/>
        <v>318.74879144385028</v>
      </c>
      <c r="K269" s="4">
        <v>381544.53414505027</v>
      </c>
      <c r="L269" s="2">
        <v>1</v>
      </c>
      <c r="M269" s="4">
        <v>397961.73477365304</v>
      </c>
      <c r="N269" s="2">
        <v>1</v>
      </c>
    </row>
    <row r="270" spans="1:14">
      <c r="A270" s="23">
        <v>145911</v>
      </c>
      <c r="B270" s="2" t="s">
        <v>226</v>
      </c>
      <c r="C270" s="3">
        <v>1154.095</v>
      </c>
      <c r="D270" s="4">
        <v>778410360</v>
      </c>
      <c r="E270" s="3">
        <v>1223.6489999999999</v>
      </c>
      <c r="F270" s="2">
        <v>764</v>
      </c>
      <c r="G270" s="5">
        <f t="shared" si="6"/>
        <v>1.51059554973822</v>
      </c>
      <c r="H270" s="2">
        <v>38</v>
      </c>
      <c r="I270" s="4">
        <v>57.402630890052357</v>
      </c>
      <c r="J270" s="3">
        <f t="shared" si="7"/>
        <v>1166.2463691099476</v>
      </c>
      <c r="K270" s="4">
        <v>636138.59856870724</v>
      </c>
      <c r="L270" s="2">
        <v>1</v>
      </c>
      <c r="M270" s="4">
        <v>667449.33199154551</v>
      </c>
      <c r="N270" s="2">
        <v>1</v>
      </c>
    </row>
    <row r="271" spans="1:14">
      <c r="A271" s="23">
        <v>110902</v>
      </c>
      <c r="B271" s="2" t="s">
        <v>168</v>
      </c>
      <c r="C271" s="3">
        <v>4018.4430000000002</v>
      </c>
      <c r="D271" s="4">
        <v>1826640111</v>
      </c>
      <c r="E271" s="3">
        <v>4018.1190000000001</v>
      </c>
      <c r="F271" s="2">
        <v>3005</v>
      </c>
      <c r="G271" s="5">
        <f t="shared" si="6"/>
        <v>1.3372522462562397</v>
      </c>
      <c r="H271" s="2">
        <v>112</v>
      </c>
      <c r="I271" s="4">
        <v>149.77225158069885</v>
      </c>
      <c r="J271" s="3">
        <f t="shared" si="7"/>
        <v>3868.3467484193011</v>
      </c>
      <c r="K271" s="4">
        <v>454600.79977720918</v>
      </c>
      <c r="L271" s="2">
        <v>1</v>
      </c>
      <c r="M271" s="4">
        <v>472201.75175516744</v>
      </c>
      <c r="N271" s="2">
        <v>1</v>
      </c>
    </row>
    <row r="272" spans="1:14">
      <c r="A272" s="23">
        <v>61902</v>
      </c>
      <c r="B272" s="2" t="s">
        <v>76</v>
      </c>
      <c r="C272" s="3">
        <v>61010.466</v>
      </c>
      <c r="D272" s="4">
        <v>23526528693</v>
      </c>
      <c r="E272" s="3">
        <v>61419.451999999997</v>
      </c>
      <c r="F272" s="2">
        <v>51779</v>
      </c>
      <c r="G272" s="5">
        <f t="shared" si="6"/>
        <v>1.1782859074142027</v>
      </c>
      <c r="H272" s="2">
        <v>227</v>
      </c>
      <c r="I272" s="4">
        <v>267.47090098302402</v>
      </c>
      <c r="J272" s="3">
        <f t="shared" si="7"/>
        <v>61151.981099016972</v>
      </c>
      <c r="K272" s="4">
        <v>383046.86751356884</v>
      </c>
      <c r="L272" s="2">
        <v>1</v>
      </c>
      <c r="M272" s="4">
        <v>384722.26525099762</v>
      </c>
      <c r="N272" s="2">
        <v>1</v>
      </c>
    </row>
    <row r="273" spans="1:14">
      <c r="A273" s="23">
        <v>49907</v>
      </c>
      <c r="B273" s="2" t="s">
        <v>57</v>
      </c>
      <c r="C273" s="3">
        <v>705.75300000000004</v>
      </c>
      <c r="D273" s="4">
        <v>327303320</v>
      </c>
      <c r="E273" s="3">
        <v>704.10799999999995</v>
      </c>
      <c r="F273" s="2">
        <v>535</v>
      </c>
      <c r="G273" s="5">
        <f t="shared" si="6"/>
        <v>1.3191644859813085</v>
      </c>
      <c r="H273" s="2">
        <v>122</v>
      </c>
      <c r="I273" s="4">
        <v>160.93806728971964</v>
      </c>
      <c r="J273" s="3">
        <f t="shared" si="7"/>
        <v>543.16993271028036</v>
      </c>
      <c r="K273" s="4">
        <v>464848.17670016538</v>
      </c>
      <c r="L273" s="2">
        <v>1</v>
      </c>
      <c r="M273" s="4">
        <v>602579.96676443296</v>
      </c>
      <c r="N273" s="2">
        <v>1</v>
      </c>
    </row>
    <row r="274" spans="1:14">
      <c r="A274" s="23">
        <v>111902</v>
      </c>
      <c r="B274" s="2" t="s">
        <v>172</v>
      </c>
      <c r="C274" s="3">
        <v>445.15699999999998</v>
      </c>
      <c r="D274" s="4">
        <v>172216085</v>
      </c>
      <c r="E274" s="3">
        <v>450.77</v>
      </c>
      <c r="F274" s="2">
        <v>301</v>
      </c>
      <c r="G274" s="5">
        <f t="shared" si="6"/>
        <v>1.4789269102990033</v>
      </c>
      <c r="H274" s="2">
        <v>21</v>
      </c>
      <c r="I274" s="4">
        <v>31.057465116279069</v>
      </c>
      <c r="J274" s="3">
        <f t="shared" si="7"/>
        <v>419.71253488372093</v>
      </c>
      <c r="K274" s="4">
        <v>382048.68336402159</v>
      </c>
      <c r="L274" s="2">
        <v>1</v>
      </c>
      <c r="M274" s="4">
        <v>410319.13675799919</v>
      </c>
      <c r="N274" s="2">
        <v>1</v>
      </c>
    </row>
    <row r="275" spans="1:14">
      <c r="A275" s="23">
        <v>150901</v>
      </c>
      <c r="B275" s="2" t="s">
        <v>237</v>
      </c>
      <c r="C275" s="3">
        <v>2362.4760000000001</v>
      </c>
      <c r="D275" s="4">
        <v>2956107806</v>
      </c>
      <c r="E275" s="3">
        <v>2311.25</v>
      </c>
      <c r="F275" s="2">
        <v>1831</v>
      </c>
      <c r="G275" s="5">
        <f t="shared" si="6"/>
        <v>1.2902654287274713</v>
      </c>
      <c r="H275" s="2">
        <v>26</v>
      </c>
      <c r="I275" s="4">
        <v>33.546901146914252</v>
      </c>
      <c r="J275" s="3">
        <f t="shared" si="7"/>
        <v>2277.703098853086</v>
      </c>
      <c r="K275" s="4">
        <v>1279008.2448891292</v>
      </c>
      <c r="L275" s="2">
        <v>1</v>
      </c>
      <c r="M275" s="4">
        <v>1297845.9780330975</v>
      </c>
      <c r="N275" s="2">
        <v>1</v>
      </c>
    </row>
    <row r="276" spans="1:14">
      <c r="A276" s="23">
        <v>92903</v>
      </c>
      <c r="B276" s="2" t="s">
        <v>133</v>
      </c>
      <c r="C276" s="3">
        <v>10442.449000000001</v>
      </c>
      <c r="D276" s="4">
        <v>3850694042</v>
      </c>
      <c r="E276" s="3">
        <v>10463.789000000001</v>
      </c>
      <c r="F276" s="2">
        <v>8558</v>
      </c>
      <c r="G276" s="5">
        <f t="shared" si="6"/>
        <v>1.220197359196074</v>
      </c>
      <c r="H276" s="2">
        <v>317</v>
      </c>
      <c r="I276" s="4">
        <v>386.80256286515544</v>
      </c>
      <c r="J276" s="3">
        <f t="shared" si="7"/>
        <v>10076.986437134845</v>
      </c>
      <c r="K276" s="4">
        <v>368001.88172754628</v>
      </c>
      <c r="L276" s="2">
        <v>1</v>
      </c>
      <c r="M276" s="4">
        <v>382127.54041324824</v>
      </c>
      <c r="N276" s="2">
        <v>1</v>
      </c>
    </row>
    <row r="277" spans="1:14">
      <c r="A277" s="23">
        <v>83902</v>
      </c>
      <c r="B277" s="2" t="s">
        <v>111</v>
      </c>
      <c r="C277" s="3">
        <v>237.244</v>
      </c>
      <c r="D277" s="4">
        <v>600084223</v>
      </c>
      <c r="E277" s="3">
        <v>229.58199999999999</v>
      </c>
      <c r="F277" s="2">
        <v>109</v>
      </c>
      <c r="G277" s="5">
        <f t="shared" si="6"/>
        <v>2.1765504587155964</v>
      </c>
      <c r="H277" s="2">
        <v>26</v>
      </c>
      <c r="I277" s="4">
        <v>56.590311926605509</v>
      </c>
      <c r="J277" s="3">
        <f t="shared" si="7"/>
        <v>172.99168807339447</v>
      </c>
      <c r="K277" s="4">
        <v>2613812.1586187072</v>
      </c>
      <c r="L277" s="2">
        <v>1</v>
      </c>
      <c r="M277" s="4">
        <v>3468861.5949305305</v>
      </c>
      <c r="N277" s="2">
        <v>1</v>
      </c>
    </row>
    <row r="278" spans="1:14">
      <c r="A278" s="23">
        <v>54902</v>
      </c>
      <c r="B278" s="2" t="s">
        <v>62</v>
      </c>
      <c r="C278" s="3">
        <v>523.35400000000004</v>
      </c>
      <c r="D278" s="4">
        <v>180886618</v>
      </c>
      <c r="E278" s="3">
        <v>514.77200000000005</v>
      </c>
      <c r="F278" s="2">
        <v>303</v>
      </c>
      <c r="G278" s="5">
        <f t="shared" si="6"/>
        <v>1.7272409240924094</v>
      </c>
      <c r="H278" s="2">
        <v>10</v>
      </c>
      <c r="I278" s="4">
        <v>17.272409240924095</v>
      </c>
      <c r="J278" s="3">
        <f t="shared" si="7"/>
        <v>497.49959075907594</v>
      </c>
      <c r="K278" s="4">
        <v>351391.71905231825</v>
      </c>
      <c r="L278" s="2">
        <v>1</v>
      </c>
      <c r="M278" s="4">
        <v>363591.49104827695</v>
      </c>
      <c r="N278" s="2">
        <v>1</v>
      </c>
    </row>
    <row r="279" spans="1:14">
      <c r="A279" s="23">
        <v>43919</v>
      </c>
      <c r="B279" s="2" t="s">
        <v>47</v>
      </c>
      <c r="C279" s="3">
        <v>4001.5949999999998</v>
      </c>
      <c r="D279" s="4">
        <v>1571372329</v>
      </c>
      <c r="E279" s="3">
        <v>4533.7460000000001</v>
      </c>
      <c r="F279" s="2">
        <v>3531</v>
      </c>
      <c r="G279" s="5">
        <f t="shared" ref="G279:G342" si="8">C279/F279</f>
        <v>1.1332752761257434</v>
      </c>
      <c r="H279" s="2">
        <v>180</v>
      </c>
      <c r="I279" s="4">
        <v>203.98954970263381</v>
      </c>
      <c r="J279" s="3">
        <f t="shared" ref="J279:J342" si="9">IF(E279-I279&gt;0, E279-I279,((F279-H279)*G279))</f>
        <v>4329.7564502973664</v>
      </c>
      <c r="K279" s="4">
        <v>346594.69873257127</v>
      </c>
      <c r="L279" s="2">
        <v>1</v>
      </c>
      <c r="M279" s="4">
        <v>362923.95358452055</v>
      </c>
      <c r="N279" s="2">
        <v>1</v>
      </c>
    </row>
    <row r="280" spans="1:14">
      <c r="A280" s="23">
        <v>113903</v>
      </c>
      <c r="B280" s="2" t="s">
        <v>174</v>
      </c>
      <c r="C280" s="3">
        <v>813.13</v>
      </c>
      <c r="D280" s="4">
        <v>350020620</v>
      </c>
      <c r="E280" s="3">
        <v>781.83799999999997</v>
      </c>
      <c r="F280" s="2">
        <v>497</v>
      </c>
      <c r="G280" s="5">
        <f t="shared" si="8"/>
        <v>1.6360764587525152</v>
      </c>
      <c r="H280" s="2">
        <v>13</v>
      </c>
      <c r="I280" s="4">
        <v>21.268993963782698</v>
      </c>
      <c r="J280" s="3">
        <f t="shared" si="9"/>
        <v>760.56900603621727</v>
      </c>
      <c r="K280" s="4">
        <v>447689.44461640395</v>
      </c>
      <c r="L280" s="2">
        <v>1</v>
      </c>
      <c r="M280" s="4">
        <v>460208.8925818422</v>
      </c>
      <c r="N280" s="2">
        <v>1</v>
      </c>
    </row>
    <row r="281" spans="1:14">
      <c r="A281" s="23">
        <v>107906</v>
      </c>
      <c r="B281" s="2" t="s">
        <v>164</v>
      </c>
      <c r="C281" s="3">
        <v>1725.3430000000001</v>
      </c>
      <c r="D281" s="4">
        <v>1030492235</v>
      </c>
      <c r="E281" s="3">
        <v>1795.75</v>
      </c>
      <c r="F281" s="2">
        <v>1293</v>
      </c>
      <c r="G281" s="5">
        <f t="shared" si="8"/>
        <v>1.3343720030935808</v>
      </c>
      <c r="H281" s="2">
        <v>133</v>
      </c>
      <c r="I281" s="4">
        <v>177.47147641144625</v>
      </c>
      <c r="J281" s="3">
        <f t="shared" si="9"/>
        <v>1618.2785235885538</v>
      </c>
      <c r="K281" s="4">
        <v>573850.61116525123</v>
      </c>
      <c r="L281" s="2">
        <v>1</v>
      </c>
      <c r="M281" s="4">
        <v>636782.98882374715</v>
      </c>
      <c r="N281" s="2">
        <v>1</v>
      </c>
    </row>
    <row r="282" spans="1:14">
      <c r="A282" s="23">
        <v>27904</v>
      </c>
      <c r="B282" s="2" t="s">
        <v>28</v>
      </c>
      <c r="C282" s="3">
        <v>5036.326</v>
      </c>
      <c r="D282" s="4">
        <v>2907530609</v>
      </c>
      <c r="E282" s="3">
        <v>5053.2089999999998</v>
      </c>
      <c r="F282" s="2">
        <v>4054</v>
      </c>
      <c r="G282" s="5">
        <f t="shared" si="8"/>
        <v>1.242310310804144</v>
      </c>
      <c r="H282" s="2">
        <v>186</v>
      </c>
      <c r="I282" s="4">
        <v>231.06971780957079</v>
      </c>
      <c r="J282" s="3">
        <f t="shared" si="9"/>
        <v>4822.1392821904292</v>
      </c>
      <c r="K282" s="4">
        <v>575383.01087487186</v>
      </c>
      <c r="L282" s="2">
        <v>1</v>
      </c>
      <c r="M282" s="4">
        <v>602954.50605053257</v>
      </c>
      <c r="N282" s="2">
        <v>1</v>
      </c>
    </row>
    <row r="283" spans="1:14">
      <c r="A283" s="23">
        <v>94904</v>
      </c>
      <c r="B283" s="2" t="s">
        <v>138</v>
      </c>
      <c r="C283" s="3">
        <v>1617.4290000000001</v>
      </c>
      <c r="D283" s="4">
        <v>557793511</v>
      </c>
      <c r="E283" s="3">
        <v>1645.18</v>
      </c>
      <c r="F283" s="2">
        <v>1370</v>
      </c>
      <c r="G283" s="5">
        <f t="shared" si="8"/>
        <v>1.1806051094890511</v>
      </c>
      <c r="H283" s="2">
        <v>105</v>
      </c>
      <c r="I283" s="4">
        <v>123.96353649635036</v>
      </c>
      <c r="J283" s="3">
        <f t="shared" si="9"/>
        <v>1521.2164635036497</v>
      </c>
      <c r="K283" s="4">
        <v>339047.10183688108</v>
      </c>
      <c r="L283" s="2">
        <v>1</v>
      </c>
      <c r="M283" s="4">
        <v>366675.96254861448</v>
      </c>
      <c r="N283" s="2">
        <v>1</v>
      </c>
    </row>
    <row r="284" spans="1:14">
      <c r="A284" s="23">
        <v>102902</v>
      </c>
      <c r="B284" s="2" t="s">
        <v>153</v>
      </c>
      <c r="C284" s="3">
        <v>6723.2030000000004</v>
      </c>
      <c r="D284" s="4">
        <v>2808412985</v>
      </c>
      <c r="E284" s="3">
        <v>6579.0469999999996</v>
      </c>
      <c r="F284" s="2">
        <v>5774</v>
      </c>
      <c r="G284" s="5">
        <f t="shared" si="8"/>
        <v>1.1643926220990648</v>
      </c>
      <c r="H284" s="2">
        <v>46</v>
      </c>
      <c r="I284" s="4">
        <v>53.562060616556984</v>
      </c>
      <c r="J284" s="3">
        <f t="shared" si="9"/>
        <v>6525.4849393834429</v>
      </c>
      <c r="K284" s="4">
        <v>426872.30916575005</v>
      </c>
      <c r="L284" s="2">
        <v>1</v>
      </c>
      <c r="M284" s="4">
        <v>430376.13466093625</v>
      </c>
      <c r="N284" s="2">
        <v>1</v>
      </c>
    </row>
    <row r="285" spans="1:14">
      <c r="A285" s="23">
        <v>158904</v>
      </c>
      <c r="B285" s="2" t="s">
        <v>242</v>
      </c>
      <c r="C285" s="3">
        <v>236.78200000000001</v>
      </c>
      <c r="D285" s="4">
        <v>243988954</v>
      </c>
      <c r="E285" s="3">
        <v>257.34899999999999</v>
      </c>
      <c r="F285" s="2">
        <v>145</v>
      </c>
      <c r="G285" s="5">
        <f t="shared" si="8"/>
        <v>1.6329793103448276</v>
      </c>
      <c r="H285" s="2">
        <v>75</v>
      </c>
      <c r="I285" s="4">
        <v>122.47344827586207</v>
      </c>
      <c r="J285" s="3">
        <f t="shared" si="9"/>
        <v>134.87555172413792</v>
      </c>
      <c r="K285" s="4">
        <v>948085.8833723854</v>
      </c>
      <c r="L285" s="2">
        <v>1</v>
      </c>
      <c r="M285" s="4">
        <v>1808993.1858001414</v>
      </c>
      <c r="N285" s="2">
        <v>1</v>
      </c>
    </row>
    <row r="286" spans="1:14">
      <c r="A286" s="23">
        <v>25905</v>
      </c>
      <c r="B286" s="2" t="s">
        <v>24</v>
      </c>
      <c r="C286" s="3">
        <v>420.69499999999999</v>
      </c>
      <c r="D286" s="4">
        <v>145355890</v>
      </c>
      <c r="E286" s="3">
        <v>414.73399999999998</v>
      </c>
      <c r="F286" s="2">
        <v>238</v>
      </c>
      <c r="G286" s="5">
        <f t="shared" si="8"/>
        <v>1.767626050420168</v>
      </c>
      <c r="H286" s="2">
        <v>10</v>
      </c>
      <c r="I286" s="4">
        <v>17.676260504201679</v>
      </c>
      <c r="J286" s="3">
        <f t="shared" si="9"/>
        <v>397.05773949579827</v>
      </c>
      <c r="K286" s="4">
        <v>350479.80151133018</v>
      </c>
      <c r="L286" s="2">
        <v>1</v>
      </c>
      <c r="M286" s="4">
        <v>366082.50020407466</v>
      </c>
      <c r="N286" s="2">
        <v>1</v>
      </c>
    </row>
    <row r="287" spans="1:14">
      <c r="A287" s="23">
        <v>231901</v>
      </c>
      <c r="B287" s="2" t="s">
        <v>357</v>
      </c>
      <c r="C287" s="3">
        <v>892.54300000000001</v>
      </c>
      <c r="D287" s="4">
        <v>1511749792</v>
      </c>
      <c r="E287" s="3">
        <v>969.851</v>
      </c>
      <c r="F287" s="2">
        <v>511</v>
      </c>
      <c r="G287" s="5">
        <f t="shared" si="8"/>
        <v>1.7466594911937379</v>
      </c>
      <c r="H287" s="2">
        <v>8</v>
      </c>
      <c r="I287" s="4">
        <v>13.973275929549903</v>
      </c>
      <c r="J287" s="3">
        <f t="shared" si="9"/>
        <v>955.87772407045009</v>
      </c>
      <c r="K287" s="4">
        <v>1558744.3761979933</v>
      </c>
      <c r="L287" s="2">
        <v>1</v>
      </c>
      <c r="M287" s="4">
        <v>1581530.5179018702</v>
      </c>
      <c r="N287" s="2">
        <v>1</v>
      </c>
    </row>
    <row r="288" spans="1:14">
      <c r="A288" s="23">
        <v>43907</v>
      </c>
      <c r="B288" s="2" t="s">
        <v>43</v>
      </c>
      <c r="C288" s="3">
        <v>27739.262999999999</v>
      </c>
      <c r="D288" s="4">
        <v>9024388471</v>
      </c>
      <c r="E288" s="3">
        <v>28055.833999999999</v>
      </c>
      <c r="F288" s="2">
        <v>24572</v>
      </c>
      <c r="G288" s="5">
        <f t="shared" si="8"/>
        <v>1.1288972407618427</v>
      </c>
      <c r="H288" s="2">
        <v>239</v>
      </c>
      <c r="I288" s="4">
        <v>269.8064405420804</v>
      </c>
      <c r="J288" s="3">
        <f t="shared" si="9"/>
        <v>27786.027559457918</v>
      </c>
      <c r="K288" s="4">
        <v>321658.17886575748</v>
      </c>
      <c r="L288" s="2">
        <v>1</v>
      </c>
      <c r="M288" s="4">
        <v>324781.52739498898</v>
      </c>
      <c r="N288" s="2">
        <v>1</v>
      </c>
    </row>
    <row r="289" spans="1:14">
      <c r="A289" s="23">
        <v>162904</v>
      </c>
      <c r="B289" s="2" t="s">
        <v>249</v>
      </c>
      <c r="C289" s="3">
        <v>425.27199999999999</v>
      </c>
      <c r="D289" s="4">
        <v>1371586637</v>
      </c>
      <c r="E289" s="3">
        <v>396.57499999999999</v>
      </c>
      <c r="F289" s="2">
        <v>220</v>
      </c>
      <c r="G289" s="5">
        <f t="shared" si="8"/>
        <v>1.9330545454545454</v>
      </c>
      <c r="H289" s="2">
        <v>87</v>
      </c>
      <c r="I289" s="4">
        <v>168.17574545454545</v>
      </c>
      <c r="J289" s="3">
        <f t="shared" si="9"/>
        <v>228.39925454545454</v>
      </c>
      <c r="K289" s="4">
        <v>3458580.6896551726</v>
      </c>
      <c r="L289" s="2">
        <v>1</v>
      </c>
      <c r="M289" s="4">
        <v>6005215.0333399437</v>
      </c>
      <c r="N289" s="2">
        <v>1</v>
      </c>
    </row>
    <row r="290" spans="1:14">
      <c r="A290" s="23">
        <v>10901</v>
      </c>
      <c r="B290" s="2" t="s">
        <v>6</v>
      </c>
      <c r="C290" s="3">
        <v>525.20699999999999</v>
      </c>
      <c r="D290" s="4">
        <v>211000306</v>
      </c>
      <c r="E290" s="3">
        <v>511.221</v>
      </c>
      <c r="F290" s="2">
        <v>288</v>
      </c>
      <c r="G290" s="5">
        <f t="shared" si="8"/>
        <v>1.8236354166666666</v>
      </c>
      <c r="H290" s="2">
        <v>10</v>
      </c>
      <c r="I290" s="4">
        <v>18.236354166666665</v>
      </c>
      <c r="J290" s="3">
        <f t="shared" si="9"/>
        <v>492.98464583333333</v>
      </c>
      <c r="K290" s="4">
        <v>412737.94699357031</v>
      </c>
      <c r="L290" s="2">
        <v>1</v>
      </c>
      <c r="M290" s="4">
        <v>428005.83706482069</v>
      </c>
      <c r="N290" s="2">
        <v>1</v>
      </c>
    </row>
    <row r="291" spans="1:14">
      <c r="A291" s="23">
        <v>197902</v>
      </c>
      <c r="B291" s="2" t="s">
        <v>310</v>
      </c>
      <c r="C291" s="3">
        <v>336.10899999999998</v>
      </c>
      <c r="D291" s="4">
        <v>799687952</v>
      </c>
      <c r="E291" s="3">
        <v>375.75200000000001</v>
      </c>
      <c r="F291" s="2">
        <v>216</v>
      </c>
      <c r="G291" s="5">
        <f t="shared" si="8"/>
        <v>1.5560601851851852</v>
      </c>
      <c r="H291" s="2">
        <v>41</v>
      </c>
      <c r="I291" s="4">
        <v>63.798467592592594</v>
      </c>
      <c r="J291" s="3">
        <f t="shared" si="9"/>
        <v>311.95353240740741</v>
      </c>
      <c r="K291" s="4">
        <v>2128233.3879793053</v>
      </c>
      <c r="L291" s="2">
        <v>1</v>
      </c>
      <c r="M291" s="4">
        <v>2563484.201729178</v>
      </c>
      <c r="N291" s="2">
        <v>1</v>
      </c>
    </row>
    <row r="292" spans="1:14">
      <c r="A292" s="23">
        <v>165901</v>
      </c>
      <c r="B292" s="2" t="s">
        <v>250</v>
      </c>
      <c r="C292" s="3">
        <v>26415.453000000001</v>
      </c>
      <c r="D292" s="4">
        <v>14780051102</v>
      </c>
      <c r="E292" s="3">
        <v>27212.83</v>
      </c>
      <c r="F292" s="2">
        <v>22499</v>
      </c>
      <c r="G292" s="5">
        <f t="shared" si="8"/>
        <v>1.1740723143250811</v>
      </c>
      <c r="H292" s="2">
        <v>68</v>
      </c>
      <c r="I292" s="4">
        <v>79.836917374105511</v>
      </c>
      <c r="J292" s="3">
        <f t="shared" si="9"/>
        <v>27132.993082625897</v>
      </c>
      <c r="K292" s="4">
        <v>543128.04298560636</v>
      </c>
      <c r="L292" s="2">
        <v>1</v>
      </c>
      <c r="M292" s="4">
        <v>544726.15892362164</v>
      </c>
      <c r="N292" s="2">
        <v>1</v>
      </c>
    </row>
    <row r="293" spans="1:14">
      <c r="A293" s="23">
        <v>39905</v>
      </c>
      <c r="B293" s="2" t="s">
        <v>37</v>
      </c>
      <c r="C293" s="3">
        <v>231.09399999999999</v>
      </c>
      <c r="D293" s="4">
        <v>100366968</v>
      </c>
      <c r="E293" s="3">
        <v>226.745</v>
      </c>
      <c r="F293" s="2">
        <v>94</v>
      </c>
      <c r="G293" s="5">
        <f t="shared" si="8"/>
        <v>2.4584468085106383</v>
      </c>
      <c r="H293" s="2">
        <v>18</v>
      </c>
      <c r="I293" s="4">
        <v>44.252042553191487</v>
      </c>
      <c r="J293" s="3">
        <f t="shared" si="9"/>
        <v>182.49295744680853</v>
      </c>
      <c r="K293" s="4">
        <v>442642.4750270127</v>
      </c>
      <c r="L293" s="2">
        <v>1</v>
      </c>
      <c r="M293" s="4">
        <v>549977.21229463932</v>
      </c>
      <c r="N293" s="2">
        <v>1</v>
      </c>
    </row>
    <row r="294" spans="1:14">
      <c r="A294" s="23">
        <v>161903</v>
      </c>
      <c r="B294" s="2" t="s">
        <v>37</v>
      </c>
      <c r="C294" s="3">
        <v>8198.4529999999995</v>
      </c>
      <c r="D294" s="4">
        <v>3808683879</v>
      </c>
      <c r="E294" s="3">
        <v>8408.5529999999999</v>
      </c>
      <c r="F294" s="2">
        <v>7180</v>
      </c>
      <c r="G294" s="5">
        <f t="shared" si="8"/>
        <v>1.1418458217270195</v>
      </c>
      <c r="H294" s="2">
        <v>130</v>
      </c>
      <c r="I294" s="4">
        <v>148.43995682451254</v>
      </c>
      <c r="J294" s="3">
        <f t="shared" si="9"/>
        <v>8260.1130431754882</v>
      </c>
      <c r="K294" s="4">
        <v>452953.54373100819</v>
      </c>
      <c r="L294" s="2">
        <v>1</v>
      </c>
      <c r="M294" s="4">
        <v>461093.43287338392</v>
      </c>
      <c r="N294" s="2">
        <v>1</v>
      </c>
    </row>
    <row r="295" spans="1:14">
      <c r="A295" s="23">
        <v>175910</v>
      </c>
      <c r="B295" s="2" t="s">
        <v>270</v>
      </c>
      <c r="C295" s="3">
        <v>998.74</v>
      </c>
      <c r="D295" s="4">
        <v>393108203</v>
      </c>
      <c r="E295" s="3">
        <v>1027.5150000000001</v>
      </c>
      <c r="F295" s="2">
        <v>722</v>
      </c>
      <c r="G295" s="5">
        <f t="shared" si="8"/>
        <v>1.3832963988919669</v>
      </c>
      <c r="H295" s="2">
        <v>95</v>
      </c>
      <c r="I295" s="4">
        <v>131.41315789473686</v>
      </c>
      <c r="J295" s="3">
        <f t="shared" si="9"/>
        <v>896.10184210526324</v>
      </c>
      <c r="K295" s="4">
        <v>382581.47374977492</v>
      </c>
      <c r="L295" s="2">
        <v>1</v>
      </c>
      <c r="M295" s="4">
        <v>438686.97120011318</v>
      </c>
      <c r="N295" s="2">
        <v>1</v>
      </c>
    </row>
    <row r="296" spans="1:14">
      <c r="A296" s="23">
        <v>238902</v>
      </c>
      <c r="B296" s="2" t="s">
        <v>362</v>
      </c>
      <c r="C296" s="3">
        <v>2722.306</v>
      </c>
      <c r="D296" s="4">
        <v>1673427843</v>
      </c>
      <c r="E296" s="3">
        <v>2671.3719999999998</v>
      </c>
      <c r="F296" s="2">
        <v>2022</v>
      </c>
      <c r="G296" s="5">
        <f t="shared" si="8"/>
        <v>1.3463432245301681</v>
      </c>
      <c r="H296" s="2">
        <v>17</v>
      </c>
      <c r="I296" s="4">
        <v>22.887834817012859</v>
      </c>
      <c r="J296" s="3">
        <f t="shared" si="9"/>
        <v>2648.484165182987</v>
      </c>
      <c r="K296" s="4">
        <v>626430.10520436696</v>
      </c>
      <c r="L296" s="2">
        <v>1</v>
      </c>
      <c r="M296" s="4">
        <v>631843.62776221498</v>
      </c>
      <c r="N296" s="2">
        <v>1</v>
      </c>
    </row>
    <row r="297" spans="1:14">
      <c r="A297" s="23">
        <v>170903</v>
      </c>
      <c r="B297" s="2" t="s">
        <v>264</v>
      </c>
      <c r="C297" s="3">
        <v>8098.73</v>
      </c>
      <c r="D297" s="4">
        <v>3771867422</v>
      </c>
      <c r="E297" s="3">
        <v>8239.7919999999995</v>
      </c>
      <c r="F297" s="2">
        <v>6944</v>
      </c>
      <c r="G297" s="5">
        <f t="shared" si="8"/>
        <v>1.1662917626728111</v>
      </c>
      <c r="H297" s="2">
        <v>196</v>
      </c>
      <c r="I297" s="4">
        <v>228.59318548387097</v>
      </c>
      <c r="J297" s="3">
        <f t="shared" si="9"/>
        <v>8011.1988145161286</v>
      </c>
      <c r="K297" s="4">
        <v>457762.45589694503</v>
      </c>
      <c r="L297" s="2">
        <v>1</v>
      </c>
      <c r="M297" s="4">
        <v>470824.34343851922</v>
      </c>
      <c r="N297" s="2">
        <v>1</v>
      </c>
    </row>
    <row r="298" spans="1:14">
      <c r="A298" s="23">
        <v>72910</v>
      </c>
      <c r="B298" s="2" t="s">
        <v>97</v>
      </c>
      <c r="C298" s="3">
        <v>181.99</v>
      </c>
      <c r="D298" s="4">
        <v>78979237</v>
      </c>
      <c r="E298" s="3">
        <v>193.69</v>
      </c>
      <c r="F298" s="2">
        <v>118</v>
      </c>
      <c r="G298" s="5">
        <f t="shared" si="8"/>
        <v>1.5422881355932203</v>
      </c>
      <c r="H298" s="2">
        <v>35</v>
      </c>
      <c r="I298" s="4">
        <v>53.98008474576271</v>
      </c>
      <c r="J298" s="3">
        <f t="shared" si="9"/>
        <v>139.70991525423727</v>
      </c>
      <c r="K298" s="4">
        <v>407761.04600134236</v>
      </c>
      <c r="L298" s="2">
        <v>1</v>
      </c>
      <c r="M298" s="4">
        <v>565308.74602763483</v>
      </c>
      <c r="N298" s="2">
        <v>1</v>
      </c>
    </row>
    <row r="299" spans="1:14">
      <c r="A299" s="23">
        <v>143902</v>
      </c>
      <c r="B299" s="2" t="s">
        <v>217</v>
      </c>
      <c r="C299" s="3">
        <v>445.952</v>
      </c>
      <c r="D299" s="4">
        <v>162000185</v>
      </c>
      <c r="E299" s="3">
        <v>475.44</v>
      </c>
      <c r="F299" s="2">
        <v>317</v>
      </c>
      <c r="G299" s="5">
        <f t="shared" si="8"/>
        <v>1.4067886435331229</v>
      </c>
      <c r="H299" s="2">
        <v>26</v>
      </c>
      <c r="I299" s="4">
        <v>36.576504731861199</v>
      </c>
      <c r="J299" s="3">
        <f t="shared" si="9"/>
        <v>438.86349526813882</v>
      </c>
      <c r="K299" s="4">
        <v>340737.39062762912</v>
      </c>
      <c r="L299" s="2">
        <v>1</v>
      </c>
      <c r="M299" s="4">
        <v>369135.70334898873</v>
      </c>
      <c r="N299" s="2">
        <v>1</v>
      </c>
    </row>
    <row r="300" spans="1:14">
      <c r="A300" s="23">
        <v>80901</v>
      </c>
      <c r="B300" s="2" t="s">
        <v>107</v>
      </c>
      <c r="C300" s="3">
        <v>2106.4749999999999</v>
      </c>
      <c r="D300" s="4">
        <v>915143436</v>
      </c>
      <c r="E300" s="3">
        <v>2063.0770000000002</v>
      </c>
      <c r="F300" s="2">
        <v>1565</v>
      </c>
      <c r="G300" s="5">
        <f t="shared" si="8"/>
        <v>1.3459904153354632</v>
      </c>
      <c r="H300" s="2">
        <v>32</v>
      </c>
      <c r="I300" s="4">
        <v>43.071693290734821</v>
      </c>
      <c r="J300" s="3">
        <f t="shared" si="9"/>
        <v>2020.0053067092654</v>
      </c>
      <c r="K300" s="4">
        <v>443581.81299098383</v>
      </c>
      <c r="L300" s="2">
        <v>1</v>
      </c>
      <c r="M300" s="4">
        <v>453040.11477615114</v>
      </c>
      <c r="N300" s="2">
        <v>1</v>
      </c>
    </row>
    <row r="301" spans="1:14">
      <c r="A301" s="23">
        <v>49902</v>
      </c>
      <c r="B301" s="2" t="s">
        <v>54</v>
      </c>
      <c r="C301" s="3">
        <v>691.87699999999995</v>
      </c>
      <c r="D301" s="4">
        <v>367023435</v>
      </c>
      <c r="E301" s="3">
        <v>653.82500000000005</v>
      </c>
      <c r="F301" s="2">
        <v>468</v>
      </c>
      <c r="G301" s="5">
        <f t="shared" si="8"/>
        <v>1.4783696581196579</v>
      </c>
      <c r="H301" s="2">
        <v>55</v>
      </c>
      <c r="I301" s="4">
        <v>81.310331196581188</v>
      </c>
      <c r="J301" s="3">
        <f t="shared" si="9"/>
        <v>572.51466880341889</v>
      </c>
      <c r="K301" s="4">
        <v>561348.12067449233</v>
      </c>
      <c r="L301" s="2">
        <v>1</v>
      </c>
      <c r="M301" s="4">
        <v>641072.54363821854</v>
      </c>
      <c r="N301" s="2">
        <v>1</v>
      </c>
    </row>
    <row r="302" spans="1:14">
      <c r="A302" s="23">
        <v>93904</v>
      </c>
      <c r="B302" s="2" t="s">
        <v>136</v>
      </c>
      <c r="C302" s="3">
        <v>3854.56</v>
      </c>
      <c r="D302" s="4">
        <v>1464011223</v>
      </c>
      <c r="E302" s="3">
        <v>3794.1819999999998</v>
      </c>
      <c r="F302" s="2">
        <v>2971</v>
      </c>
      <c r="G302" s="5">
        <f t="shared" si="8"/>
        <v>1.2973948165600808</v>
      </c>
      <c r="H302" s="2">
        <v>32</v>
      </c>
      <c r="I302" s="4">
        <v>41.516634129922586</v>
      </c>
      <c r="J302" s="3">
        <f t="shared" si="9"/>
        <v>3752.665365870077</v>
      </c>
      <c r="K302" s="4">
        <v>385856.87850503746</v>
      </c>
      <c r="L302" s="2">
        <v>1</v>
      </c>
      <c r="M302" s="4">
        <v>390125.70540260803</v>
      </c>
      <c r="N302" s="2">
        <v>1</v>
      </c>
    </row>
    <row r="303" spans="1:14">
      <c r="A303" s="23">
        <v>123905</v>
      </c>
      <c r="B303" s="2" t="s">
        <v>187</v>
      </c>
      <c r="C303" s="3">
        <v>5995.3059999999996</v>
      </c>
      <c r="D303" s="4">
        <v>2077497695</v>
      </c>
      <c r="E303" s="3">
        <v>5991.924</v>
      </c>
      <c r="F303" s="2">
        <v>5005</v>
      </c>
      <c r="G303" s="5">
        <f t="shared" si="8"/>
        <v>1.1978633366633367</v>
      </c>
      <c r="H303" s="2">
        <v>37</v>
      </c>
      <c r="I303" s="4">
        <v>44.320943456543453</v>
      </c>
      <c r="J303" s="3">
        <f t="shared" si="9"/>
        <v>5947.6030565434567</v>
      </c>
      <c r="K303" s="4">
        <v>346716.29596770584</v>
      </c>
      <c r="L303" s="2">
        <v>1</v>
      </c>
      <c r="M303" s="4">
        <v>349299.99114758853</v>
      </c>
      <c r="N303" s="2">
        <v>1</v>
      </c>
    </row>
    <row r="304" spans="1:14">
      <c r="A304" s="23">
        <v>46901</v>
      </c>
      <c r="B304" s="2" t="s">
        <v>50</v>
      </c>
      <c r="C304" s="3">
        <v>9156.152</v>
      </c>
      <c r="D304" s="4">
        <v>3073694108</v>
      </c>
      <c r="E304" s="3">
        <v>9486.259</v>
      </c>
      <c r="F304" s="2">
        <v>7975</v>
      </c>
      <c r="G304" s="5">
        <f t="shared" si="8"/>
        <v>1.1481068338557994</v>
      </c>
      <c r="H304" s="2">
        <v>93</v>
      </c>
      <c r="I304" s="4">
        <v>106.77393554858934</v>
      </c>
      <c r="J304" s="3">
        <f t="shared" si="9"/>
        <v>9379.4850644514099</v>
      </c>
      <c r="K304" s="4">
        <v>324015.41092226136</v>
      </c>
      <c r="L304" s="2">
        <v>1</v>
      </c>
      <c r="M304" s="4">
        <v>327703.92904077569</v>
      </c>
      <c r="N304" s="2">
        <v>1</v>
      </c>
    </row>
    <row r="305" spans="1:14">
      <c r="A305" s="23">
        <v>62902</v>
      </c>
      <c r="B305" s="2" t="s">
        <v>81</v>
      </c>
      <c r="C305" s="3">
        <v>253.2</v>
      </c>
      <c r="D305" s="4">
        <v>251770636</v>
      </c>
      <c r="E305" s="3">
        <v>280.56599999999997</v>
      </c>
      <c r="F305" s="2">
        <v>123</v>
      </c>
      <c r="G305" s="5">
        <f t="shared" si="8"/>
        <v>2.0585365853658537</v>
      </c>
      <c r="H305" s="2">
        <v>40</v>
      </c>
      <c r="I305" s="4">
        <v>82.341463414634148</v>
      </c>
      <c r="J305" s="3">
        <f t="shared" si="9"/>
        <v>198.22453658536583</v>
      </c>
      <c r="K305" s="4">
        <v>897366.87980724685</v>
      </c>
      <c r="L305" s="2">
        <v>1</v>
      </c>
      <c r="M305" s="4">
        <v>1270128.5135383552</v>
      </c>
      <c r="N305" s="2">
        <v>1</v>
      </c>
    </row>
    <row r="306" spans="1:14">
      <c r="A306" s="23">
        <v>145906</v>
      </c>
      <c r="B306" s="2" t="s">
        <v>224</v>
      </c>
      <c r="C306" s="3">
        <v>764.96</v>
      </c>
      <c r="D306" s="4">
        <v>312264988</v>
      </c>
      <c r="E306" s="3">
        <v>755.01599999999996</v>
      </c>
      <c r="F306" s="2">
        <v>512</v>
      </c>
      <c r="G306" s="5">
        <f t="shared" si="8"/>
        <v>1.4940625000000001</v>
      </c>
      <c r="H306" s="2">
        <v>39</v>
      </c>
      <c r="I306" s="4">
        <v>58.268437500000005</v>
      </c>
      <c r="J306" s="3">
        <f t="shared" si="9"/>
        <v>696.74756249999996</v>
      </c>
      <c r="K306" s="4">
        <v>413587.24583320093</v>
      </c>
      <c r="L306" s="2">
        <v>1</v>
      </c>
      <c r="M306" s="4">
        <v>448175.21410417568</v>
      </c>
      <c r="N306" s="2">
        <v>1</v>
      </c>
    </row>
    <row r="307" spans="1:14">
      <c r="A307" s="23">
        <v>15910</v>
      </c>
      <c r="B307" s="2" t="s">
        <v>11</v>
      </c>
      <c r="C307" s="3">
        <v>79074.64</v>
      </c>
      <c r="D307" s="4">
        <v>27393382228</v>
      </c>
      <c r="E307" s="3">
        <v>79518.225000000006</v>
      </c>
      <c r="F307" s="2">
        <v>67208</v>
      </c>
      <c r="G307" s="5">
        <f t="shared" si="8"/>
        <v>1.1765658850136889</v>
      </c>
      <c r="H307" s="2">
        <v>251</v>
      </c>
      <c r="I307" s="4">
        <v>295.3180371384359</v>
      </c>
      <c r="J307" s="3">
        <f t="shared" si="9"/>
        <v>79222.906962861569</v>
      </c>
      <c r="K307" s="4">
        <v>344491.87249841151</v>
      </c>
      <c r="L307" s="2">
        <v>1</v>
      </c>
      <c r="M307" s="4">
        <v>345776.02966325864</v>
      </c>
      <c r="N307" s="2">
        <v>1</v>
      </c>
    </row>
    <row r="308" spans="1:14">
      <c r="A308" s="23">
        <v>154903</v>
      </c>
      <c r="B308" s="2" t="s">
        <v>238</v>
      </c>
      <c r="C308" s="3">
        <v>552.67700000000002</v>
      </c>
      <c r="D308" s="4">
        <v>353855879</v>
      </c>
      <c r="E308" s="3">
        <v>544.03300000000002</v>
      </c>
      <c r="F308" s="2">
        <v>349</v>
      </c>
      <c r="G308" s="5">
        <f t="shared" si="8"/>
        <v>1.5836017191977079</v>
      </c>
      <c r="H308" s="2">
        <v>68</v>
      </c>
      <c r="I308" s="4">
        <v>107.68491690544414</v>
      </c>
      <c r="J308" s="3">
        <f t="shared" si="9"/>
        <v>436.34808309455588</v>
      </c>
      <c r="K308" s="4">
        <v>650430.9095220326</v>
      </c>
      <c r="L308" s="2">
        <v>1</v>
      </c>
      <c r="M308" s="4">
        <v>810948.62727589905</v>
      </c>
      <c r="N308" s="2">
        <v>1</v>
      </c>
    </row>
    <row r="309" spans="1:14">
      <c r="A309" s="23">
        <v>61911</v>
      </c>
      <c r="B309" s="2" t="s">
        <v>79</v>
      </c>
      <c r="C309" s="3">
        <v>19701.358</v>
      </c>
      <c r="D309" s="4">
        <v>10519975152</v>
      </c>
      <c r="E309" s="3">
        <v>21703.852999999999</v>
      </c>
      <c r="F309" s="2">
        <v>16556</v>
      </c>
      <c r="G309" s="5">
        <f t="shared" si="8"/>
        <v>1.1899829669002175</v>
      </c>
      <c r="H309" s="2">
        <v>334</v>
      </c>
      <c r="I309" s="4">
        <v>397.45431094467267</v>
      </c>
      <c r="J309" s="3">
        <f t="shared" si="9"/>
        <v>21306.398689055328</v>
      </c>
      <c r="K309" s="4">
        <v>484705.41852637875</v>
      </c>
      <c r="L309" s="2">
        <v>1</v>
      </c>
      <c r="M309" s="4">
        <v>493747.22145812004</v>
      </c>
      <c r="N309" s="2">
        <v>1</v>
      </c>
    </row>
    <row r="310" spans="1:14">
      <c r="A310" s="23">
        <v>69902</v>
      </c>
      <c r="B310" s="2" t="s">
        <v>92</v>
      </c>
      <c r="C310" s="3">
        <v>504.887</v>
      </c>
      <c r="D310" s="4">
        <v>211168811</v>
      </c>
      <c r="E310" s="3">
        <v>498.84399999999999</v>
      </c>
      <c r="F310" s="2">
        <v>285</v>
      </c>
      <c r="G310" s="5">
        <f t="shared" si="8"/>
        <v>1.7715333333333334</v>
      </c>
      <c r="H310" s="2">
        <v>3</v>
      </c>
      <c r="I310" s="4">
        <v>5.3146000000000004</v>
      </c>
      <c r="J310" s="3">
        <f t="shared" si="9"/>
        <v>493.52940000000001</v>
      </c>
      <c r="K310" s="4">
        <v>423316.32935346523</v>
      </c>
      <c r="L310" s="2">
        <v>1</v>
      </c>
      <c r="M310" s="4">
        <v>427874.83582538343</v>
      </c>
      <c r="N310" s="2">
        <v>1</v>
      </c>
    </row>
    <row r="311" spans="1:14">
      <c r="A311" s="23">
        <v>235904</v>
      </c>
      <c r="B311" s="2" t="s">
        <v>361</v>
      </c>
      <c r="C311" s="3">
        <v>158.33799999999999</v>
      </c>
      <c r="D311" s="4">
        <v>196195370</v>
      </c>
      <c r="E311" s="3">
        <v>181.291</v>
      </c>
      <c r="F311" s="2">
        <v>118</v>
      </c>
      <c r="G311" s="5">
        <f t="shared" si="8"/>
        <v>1.3418474576271187</v>
      </c>
      <c r="H311" s="2">
        <v>0</v>
      </c>
      <c r="I311" s="4">
        <v>0</v>
      </c>
      <c r="J311" s="3">
        <f t="shared" si="9"/>
        <v>181.291</v>
      </c>
      <c r="K311" s="4">
        <v>1082212.4098824542</v>
      </c>
      <c r="L311" s="2">
        <v>1</v>
      </c>
      <c r="M311" s="4">
        <v>1082212.4098824542</v>
      </c>
      <c r="N311" s="2">
        <v>1</v>
      </c>
    </row>
    <row r="312" spans="1:14">
      <c r="A312" s="23">
        <v>145907</v>
      </c>
      <c r="B312" s="2" t="s">
        <v>225</v>
      </c>
      <c r="C312" s="3">
        <v>349.88799999999998</v>
      </c>
      <c r="D312" s="4">
        <v>165045712</v>
      </c>
      <c r="E312" s="3">
        <v>340.64299999999997</v>
      </c>
      <c r="F312" s="2">
        <v>216</v>
      </c>
      <c r="G312" s="5">
        <f t="shared" si="8"/>
        <v>1.6198518518518517</v>
      </c>
      <c r="H312" s="2">
        <v>7</v>
      </c>
      <c r="I312" s="4">
        <v>11.338962962962961</v>
      </c>
      <c r="J312" s="3">
        <f t="shared" si="9"/>
        <v>329.30403703703701</v>
      </c>
      <c r="K312" s="4">
        <v>484512.26650775154</v>
      </c>
      <c r="L312" s="2">
        <v>1</v>
      </c>
      <c r="M312" s="4">
        <v>501195.5319012297</v>
      </c>
      <c r="N312" s="2">
        <v>1</v>
      </c>
    </row>
    <row r="313" spans="1:14">
      <c r="A313" s="23">
        <v>252903</v>
      </c>
      <c r="B313" s="2" t="s">
        <v>391</v>
      </c>
      <c r="C313" s="3">
        <v>1232.999</v>
      </c>
      <c r="D313" s="4">
        <v>552253427</v>
      </c>
      <c r="E313" s="3">
        <v>1204.1379999999999</v>
      </c>
      <c r="F313" s="2">
        <v>752</v>
      </c>
      <c r="G313" s="5">
        <f t="shared" si="8"/>
        <v>1.639626329787234</v>
      </c>
      <c r="H313" s="2">
        <v>14</v>
      </c>
      <c r="I313" s="4">
        <v>22.954768617021276</v>
      </c>
      <c r="J313" s="3">
        <f t="shared" si="9"/>
        <v>1181.1832313829786</v>
      </c>
      <c r="K313" s="4">
        <v>458629.68114950281</v>
      </c>
      <c r="L313" s="2">
        <v>1</v>
      </c>
      <c r="M313" s="4">
        <v>467542.55591098987</v>
      </c>
      <c r="N313" s="2">
        <v>1</v>
      </c>
    </row>
    <row r="314" spans="1:14">
      <c r="A314" s="23">
        <v>158905</v>
      </c>
      <c r="B314" s="2" t="s">
        <v>243</v>
      </c>
      <c r="C314" s="3">
        <v>1997.4559999999999</v>
      </c>
      <c r="D314" s="4">
        <v>1380729669</v>
      </c>
      <c r="E314" s="3">
        <v>1997.682</v>
      </c>
      <c r="F314" s="2">
        <v>1497</v>
      </c>
      <c r="G314" s="5">
        <f t="shared" si="8"/>
        <v>1.3343059452237809</v>
      </c>
      <c r="H314" s="2">
        <v>40</v>
      </c>
      <c r="I314" s="4">
        <v>53.372237808951233</v>
      </c>
      <c r="J314" s="3">
        <f t="shared" si="9"/>
        <v>1944.3097621910488</v>
      </c>
      <c r="K314" s="4">
        <v>691165.89577320113</v>
      </c>
      <c r="L314" s="2">
        <v>1</v>
      </c>
      <c r="M314" s="4">
        <v>710138.73192924331</v>
      </c>
      <c r="N314" s="2">
        <v>1</v>
      </c>
    </row>
    <row r="315" spans="1:14">
      <c r="A315" s="23">
        <v>182906</v>
      </c>
      <c r="B315" s="2" t="s">
        <v>287</v>
      </c>
      <c r="C315" s="3">
        <v>169.85499999999999</v>
      </c>
      <c r="D315" s="4">
        <v>420271153</v>
      </c>
      <c r="E315" s="3">
        <v>200.077</v>
      </c>
      <c r="F315" s="2">
        <v>109</v>
      </c>
      <c r="G315" s="5">
        <f t="shared" si="8"/>
        <v>1.558302752293578</v>
      </c>
      <c r="H315" s="2">
        <v>59</v>
      </c>
      <c r="I315" s="4">
        <v>91.939862385321106</v>
      </c>
      <c r="J315" s="3">
        <f t="shared" si="9"/>
        <v>108.13713761467889</v>
      </c>
      <c r="K315" s="4">
        <v>2100547.0543840621</v>
      </c>
      <c r="L315" s="2">
        <v>1</v>
      </c>
      <c r="M315" s="4">
        <v>3886464.5603764439</v>
      </c>
      <c r="N315" s="2">
        <v>1</v>
      </c>
    </row>
    <row r="316" spans="1:14">
      <c r="A316" s="23">
        <v>33902</v>
      </c>
      <c r="B316" s="2" t="s">
        <v>33</v>
      </c>
      <c r="C316" s="3">
        <v>1031.8979999999999</v>
      </c>
      <c r="D316" s="4">
        <v>427810005</v>
      </c>
      <c r="E316" s="3">
        <v>1033.405</v>
      </c>
      <c r="F316" s="2">
        <v>661</v>
      </c>
      <c r="G316" s="5">
        <f t="shared" si="8"/>
        <v>1.5611164901664143</v>
      </c>
      <c r="H316" s="2">
        <v>9</v>
      </c>
      <c r="I316" s="4">
        <v>14.050048411497729</v>
      </c>
      <c r="J316" s="3">
        <f t="shared" si="9"/>
        <v>1019.3549515885022</v>
      </c>
      <c r="K316" s="4">
        <v>413980.97067461454</v>
      </c>
      <c r="L316" s="2">
        <v>1</v>
      </c>
      <c r="M316" s="4">
        <v>419686.98374724749</v>
      </c>
      <c r="N316" s="2">
        <v>1</v>
      </c>
    </row>
    <row r="317" spans="1:14">
      <c r="A317" s="23">
        <v>42905</v>
      </c>
      <c r="B317" s="2" t="s">
        <v>40</v>
      </c>
      <c r="C317" s="3">
        <v>299.12200000000001</v>
      </c>
      <c r="D317" s="4">
        <v>117192163</v>
      </c>
      <c r="E317" s="3">
        <v>327.74299999999999</v>
      </c>
      <c r="F317" s="2">
        <v>174</v>
      </c>
      <c r="G317" s="5">
        <f t="shared" si="8"/>
        <v>1.7190919540229885</v>
      </c>
      <c r="H317" s="2">
        <v>53</v>
      </c>
      <c r="I317" s="4">
        <v>91.111873563218396</v>
      </c>
      <c r="J317" s="3">
        <f t="shared" si="9"/>
        <v>236.63112643678159</v>
      </c>
      <c r="K317" s="4">
        <v>357573.35168104275</v>
      </c>
      <c r="L317" s="2">
        <v>1</v>
      </c>
      <c r="M317" s="4">
        <v>495252.52558567812</v>
      </c>
      <c r="N317" s="2">
        <v>1</v>
      </c>
    </row>
    <row r="318" spans="1:14">
      <c r="A318" s="23">
        <v>13902</v>
      </c>
      <c r="B318" s="2" t="s">
        <v>8</v>
      </c>
      <c r="C318" s="3">
        <v>242.05199999999999</v>
      </c>
      <c r="D318" s="4">
        <v>185627941</v>
      </c>
      <c r="E318" s="3">
        <v>240.852</v>
      </c>
      <c r="F318" s="2">
        <v>154</v>
      </c>
      <c r="G318" s="5">
        <f t="shared" si="8"/>
        <v>1.5717662337662337</v>
      </c>
      <c r="H318" s="2">
        <v>107</v>
      </c>
      <c r="I318" s="4">
        <v>168.17898701298699</v>
      </c>
      <c r="J318" s="3">
        <f t="shared" si="9"/>
        <v>72.67301298701301</v>
      </c>
      <c r="K318" s="4">
        <v>770713.72045903711</v>
      </c>
      <c r="L318" s="2">
        <v>1</v>
      </c>
      <c r="M318" s="4">
        <v>2554289.8714433727</v>
      </c>
      <c r="N318" s="2">
        <v>1</v>
      </c>
    </row>
    <row r="319" spans="1:14">
      <c r="A319" s="23">
        <v>195901</v>
      </c>
      <c r="B319" s="2" t="s">
        <v>307</v>
      </c>
      <c r="C319" s="3">
        <v>2978.8679999999999</v>
      </c>
      <c r="D319" s="4">
        <v>1935296059</v>
      </c>
      <c r="E319" s="3">
        <v>3084.895</v>
      </c>
      <c r="F319" s="2">
        <v>2162</v>
      </c>
      <c r="G319" s="5">
        <f t="shared" si="8"/>
        <v>1.3778297872340426</v>
      </c>
      <c r="H319" s="2">
        <v>2</v>
      </c>
      <c r="I319" s="4">
        <v>2.7556595744680852</v>
      </c>
      <c r="J319" s="3">
        <f t="shared" si="9"/>
        <v>3082.1393404255318</v>
      </c>
      <c r="K319" s="4">
        <v>627345.84451010486</v>
      </c>
      <c r="L319" s="2">
        <v>1</v>
      </c>
      <c r="M319" s="4">
        <v>627906.73790004756</v>
      </c>
      <c r="N319" s="2">
        <v>1</v>
      </c>
    </row>
    <row r="320" spans="1:14">
      <c r="A320" s="23">
        <v>119903</v>
      </c>
      <c r="B320" s="2" t="s">
        <v>183</v>
      </c>
      <c r="C320" s="3">
        <v>564.84100000000001</v>
      </c>
      <c r="D320" s="4">
        <v>324240898</v>
      </c>
      <c r="E320" s="3">
        <v>574.14200000000005</v>
      </c>
      <c r="F320" s="2">
        <v>374</v>
      </c>
      <c r="G320" s="5">
        <f t="shared" si="8"/>
        <v>1.5102700534759359</v>
      </c>
      <c r="H320" s="2">
        <v>73</v>
      </c>
      <c r="I320" s="4">
        <v>110.24971390374333</v>
      </c>
      <c r="J320" s="3">
        <f t="shared" si="9"/>
        <v>463.89228609625673</v>
      </c>
      <c r="K320" s="4">
        <v>564739.90406554472</v>
      </c>
      <c r="L320" s="2">
        <v>1</v>
      </c>
      <c r="M320" s="4">
        <v>698957.29616146418</v>
      </c>
      <c r="N320" s="2">
        <v>1</v>
      </c>
    </row>
    <row r="321" spans="1:14">
      <c r="A321" s="23">
        <v>179901</v>
      </c>
      <c r="B321" s="2" t="s">
        <v>281</v>
      </c>
      <c r="C321" s="3">
        <v>3044.7190000000001</v>
      </c>
      <c r="D321" s="4">
        <v>1379082018</v>
      </c>
      <c r="E321" s="3">
        <v>3137.8829999999998</v>
      </c>
      <c r="F321" s="2">
        <v>2365</v>
      </c>
      <c r="G321" s="5">
        <f t="shared" si="8"/>
        <v>1.2874076109936576</v>
      </c>
      <c r="H321" s="2">
        <v>2</v>
      </c>
      <c r="I321" s="4">
        <v>2.5748152219873153</v>
      </c>
      <c r="J321" s="3">
        <f t="shared" si="9"/>
        <v>3135.3081847780127</v>
      </c>
      <c r="K321" s="4">
        <v>439494.40371103707</v>
      </c>
      <c r="L321" s="2">
        <v>1</v>
      </c>
      <c r="M321" s="4">
        <v>439855.3305526622</v>
      </c>
      <c r="N321" s="2">
        <v>1</v>
      </c>
    </row>
    <row r="322" spans="1:14">
      <c r="A322" s="23">
        <v>251902</v>
      </c>
      <c r="B322" s="2" t="s">
        <v>390</v>
      </c>
      <c r="C322" s="3">
        <v>805.03</v>
      </c>
      <c r="D322" s="4">
        <v>1255138513</v>
      </c>
      <c r="E322" s="3">
        <v>835.54600000000005</v>
      </c>
      <c r="F322" s="2">
        <v>473</v>
      </c>
      <c r="G322" s="5">
        <f t="shared" si="8"/>
        <v>1.7019661733615221</v>
      </c>
      <c r="H322" s="2">
        <v>9</v>
      </c>
      <c r="I322" s="4">
        <v>15.3176955602537</v>
      </c>
      <c r="J322" s="3">
        <f t="shared" si="9"/>
        <v>820.22830443974635</v>
      </c>
      <c r="K322" s="4">
        <v>1502177.6335474048</v>
      </c>
      <c r="L322" s="2">
        <v>1</v>
      </c>
      <c r="M322" s="4">
        <v>1530230.6762716721</v>
      </c>
      <c r="N322" s="2">
        <v>1</v>
      </c>
    </row>
    <row r="323" spans="1:14">
      <c r="A323" s="23">
        <v>43910</v>
      </c>
      <c r="B323" s="2" t="s">
        <v>44</v>
      </c>
      <c r="C323" s="3">
        <v>62878.37</v>
      </c>
      <c r="D323" s="4">
        <v>33735022641</v>
      </c>
      <c r="E323" s="3">
        <v>62591.478000000003</v>
      </c>
      <c r="F323" s="2">
        <v>55386</v>
      </c>
      <c r="G323" s="5">
        <f t="shared" si="8"/>
        <v>1.1352755208897556</v>
      </c>
      <c r="H323" s="2">
        <v>491</v>
      </c>
      <c r="I323" s="4">
        <v>557.42028075686994</v>
      </c>
      <c r="J323" s="3">
        <f t="shared" si="9"/>
        <v>62034.05771924313</v>
      </c>
      <c r="K323" s="4">
        <v>538971.49770133244</v>
      </c>
      <c r="L323" s="2">
        <v>1</v>
      </c>
      <c r="M323" s="4">
        <v>543814.54125860461</v>
      </c>
      <c r="N323" s="2">
        <v>1</v>
      </c>
    </row>
    <row r="324" spans="1:14">
      <c r="A324" s="23">
        <v>19912</v>
      </c>
      <c r="B324" s="2" t="s">
        <v>20</v>
      </c>
      <c r="C324" s="3">
        <v>2449.8429999999998</v>
      </c>
      <c r="D324" s="4">
        <v>821645184</v>
      </c>
      <c r="E324" s="3">
        <v>2385.3090000000002</v>
      </c>
      <c r="F324" s="2">
        <v>1914</v>
      </c>
      <c r="G324" s="5">
        <f t="shared" si="8"/>
        <v>1.2799597701149426</v>
      </c>
      <c r="H324" s="2">
        <v>100</v>
      </c>
      <c r="I324" s="4">
        <v>127.99597701149426</v>
      </c>
      <c r="J324" s="3">
        <f t="shared" si="9"/>
        <v>2257.313022988506</v>
      </c>
      <c r="K324" s="4">
        <v>344460.68999865424</v>
      </c>
      <c r="L324" s="2">
        <v>1</v>
      </c>
      <c r="M324" s="4">
        <v>363992.57685237029</v>
      </c>
      <c r="N324" s="2">
        <v>1</v>
      </c>
    </row>
    <row r="325" spans="1:14">
      <c r="A325" s="23">
        <v>117904</v>
      </c>
      <c r="B325" s="2" t="s">
        <v>178</v>
      </c>
      <c r="C325" s="3">
        <v>1030.5840000000001</v>
      </c>
      <c r="D325" s="4">
        <v>1208645079</v>
      </c>
      <c r="E325" s="3">
        <v>1048.615</v>
      </c>
      <c r="F325" s="2">
        <v>626</v>
      </c>
      <c r="G325" s="5">
        <f t="shared" si="8"/>
        <v>1.6463003194888179</v>
      </c>
      <c r="H325" s="2">
        <v>125</v>
      </c>
      <c r="I325" s="4">
        <v>205.78753993610223</v>
      </c>
      <c r="J325" s="3">
        <f t="shared" si="9"/>
        <v>842.82746006389777</v>
      </c>
      <c r="K325" s="4">
        <v>1152610.9000920262</v>
      </c>
      <c r="L325" s="2">
        <v>1</v>
      </c>
      <c r="M325" s="4">
        <v>1434036.1892199956</v>
      </c>
      <c r="N325" s="2">
        <v>1</v>
      </c>
    </row>
    <row r="326" spans="1:14">
      <c r="A326" s="23">
        <v>31909</v>
      </c>
      <c r="B326" s="2" t="s">
        <v>32</v>
      </c>
      <c r="C326" s="3">
        <v>3560.5650000000001</v>
      </c>
      <c r="D326" s="4">
        <v>3653368848</v>
      </c>
      <c r="E326" s="3">
        <v>3446.7660000000001</v>
      </c>
      <c r="F326" s="2">
        <v>2561</v>
      </c>
      <c r="G326" s="5">
        <f t="shared" si="8"/>
        <v>1.3903026161655603</v>
      </c>
      <c r="H326" s="2">
        <v>88</v>
      </c>
      <c r="I326" s="4">
        <v>122.3466302225693</v>
      </c>
      <c r="J326" s="3">
        <f t="shared" si="9"/>
        <v>3324.4193697774308</v>
      </c>
      <c r="K326" s="4">
        <v>1059941.0717176623</v>
      </c>
      <c r="L326" s="2">
        <v>1</v>
      </c>
      <c r="M326" s="4">
        <v>1098949.4530121789</v>
      </c>
      <c r="N326" s="2">
        <v>1</v>
      </c>
    </row>
    <row r="327" spans="1:14">
      <c r="A327" s="23">
        <v>61906</v>
      </c>
      <c r="B327" s="2" t="s">
        <v>77</v>
      </c>
      <c r="C327" s="3">
        <v>1632.1869999999999</v>
      </c>
      <c r="D327" s="4">
        <v>805674591</v>
      </c>
      <c r="E327" s="3">
        <v>1689.4749999999999</v>
      </c>
      <c r="F327" s="2">
        <v>1254</v>
      </c>
      <c r="G327" s="5">
        <f t="shared" si="8"/>
        <v>1.3015845295055821</v>
      </c>
      <c r="H327" s="2">
        <v>92</v>
      </c>
      <c r="I327" s="4">
        <v>119.74577671451355</v>
      </c>
      <c r="J327" s="3">
        <f t="shared" si="9"/>
        <v>1569.7292232854863</v>
      </c>
      <c r="K327" s="4">
        <v>476878.67000103585</v>
      </c>
      <c r="L327" s="2">
        <v>1</v>
      </c>
      <c r="M327" s="4">
        <v>513257.05035528418</v>
      </c>
      <c r="N327" s="2">
        <v>1</v>
      </c>
    </row>
    <row r="328" spans="1:14">
      <c r="A328" s="23">
        <v>178908</v>
      </c>
      <c r="B328" s="2" t="s">
        <v>278</v>
      </c>
      <c r="C328" s="3">
        <v>731.399</v>
      </c>
      <c r="D328" s="4">
        <v>1542152487</v>
      </c>
      <c r="E328" s="3">
        <v>789.26300000000003</v>
      </c>
      <c r="F328" s="2">
        <v>560</v>
      </c>
      <c r="G328" s="5">
        <f t="shared" si="8"/>
        <v>1.3060696428571428</v>
      </c>
      <c r="H328" s="2">
        <v>10</v>
      </c>
      <c r="I328" s="4">
        <v>13.060696428571427</v>
      </c>
      <c r="J328" s="3">
        <f t="shared" si="9"/>
        <v>776.20230357142862</v>
      </c>
      <c r="K328" s="4">
        <v>1953914.5848722162</v>
      </c>
      <c r="L328" s="2">
        <v>1</v>
      </c>
      <c r="M328" s="4">
        <v>1986791.9483159408</v>
      </c>
      <c r="N328" s="2">
        <v>1</v>
      </c>
    </row>
    <row r="329" spans="1:14">
      <c r="A329" s="23">
        <v>123907</v>
      </c>
      <c r="B329" s="2" t="s">
        <v>188</v>
      </c>
      <c r="C329" s="3">
        <v>11102.444</v>
      </c>
      <c r="D329" s="4">
        <v>4214323224</v>
      </c>
      <c r="E329" s="3">
        <v>10607.387000000001</v>
      </c>
      <c r="F329" s="2">
        <v>8928</v>
      </c>
      <c r="G329" s="5">
        <f t="shared" si="8"/>
        <v>1.2435533154121863</v>
      </c>
      <c r="H329" s="2">
        <v>5</v>
      </c>
      <c r="I329" s="4">
        <v>6.2177665770609316</v>
      </c>
      <c r="J329" s="3">
        <f t="shared" si="9"/>
        <v>10601.169233422939</v>
      </c>
      <c r="K329" s="4">
        <v>397300.7889690458</v>
      </c>
      <c r="L329" s="2">
        <v>1</v>
      </c>
      <c r="M329" s="4">
        <v>397533.81265844259</v>
      </c>
      <c r="N329" s="2">
        <v>1</v>
      </c>
    </row>
    <row r="330" spans="1:14">
      <c r="A330" s="23">
        <v>123908</v>
      </c>
      <c r="B330" s="2" t="s">
        <v>189</v>
      </c>
      <c r="C330" s="3">
        <v>5731.7950000000001</v>
      </c>
      <c r="D330" s="4">
        <v>2614121534</v>
      </c>
      <c r="E330" s="3">
        <v>5637.8339999999998</v>
      </c>
      <c r="F330" s="2">
        <v>4706</v>
      </c>
      <c r="G330" s="5">
        <f t="shared" si="8"/>
        <v>1.2179759881002976</v>
      </c>
      <c r="H330" s="2">
        <v>40</v>
      </c>
      <c r="I330" s="4">
        <v>48.719039524011905</v>
      </c>
      <c r="J330" s="3">
        <f t="shared" si="9"/>
        <v>5589.1149604759876</v>
      </c>
      <c r="K330" s="4">
        <v>463674.79673931515</v>
      </c>
      <c r="L330" s="2">
        <v>1</v>
      </c>
      <c r="M330" s="4">
        <v>467716.54411942401</v>
      </c>
      <c r="N330" s="2">
        <v>1</v>
      </c>
    </row>
    <row r="331" spans="1:14">
      <c r="A331" s="23">
        <v>85902</v>
      </c>
      <c r="B331" s="2" t="s">
        <v>119</v>
      </c>
      <c r="C331" s="3">
        <v>1314.9870000000001</v>
      </c>
      <c r="D331" s="4">
        <v>887621987</v>
      </c>
      <c r="E331" s="3">
        <v>1302.03</v>
      </c>
      <c r="F331" s="2">
        <v>807</v>
      </c>
      <c r="G331" s="5">
        <f t="shared" si="8"/>
        <v>1.629475836431227</v>
      </c>
      <c r="H331" s="2">
        <v>20</v>
      </c>
      <c r="I331" s="4">
        <v>32.589516728624538</v>
      </c>
      <c r="J331" s="3">
        <f t="shared" si="9"/>
        <v>1269.4404832713753</v>
      </c>
      <c r="K331" s="4">
        <v>681721.60933311831</v>
      </c>
      <c r="L331" s="2">
        <v>1</v>
      </c>
      <c r="M331" s="4">
        <v>699223.003123848</v>
      </c>
      <c r="N331" s="2">
        <v>1</v>
      </c>
    </row>
    <row r="332" spans="1:14">
      <c r="A332" s="23">
        <v>91913</v>
      </c>
      <c r="B332" s="2" t="s">
        <v>130</v>
      </c>
      <c r="C332" s="3">
        <v>1716.0740000000001</v>
      </c>
      <c r="D332" s="4">
        <v>690248769</v>
      </c>
      <c r="E332" s="3">
        <v>1746.2260000000001</v>
      </c>
      <c r="F332" s="2">
        <v>1310</v>
      </c>
      <c r="G332" s="5">
        <f t="shared" si="8"/>
        <v>1.3099801526717558</v>
      </c>
      <c r="H332" s="2">
        <v>22</v>
      </c>
      <c r="I332" s="4">
        <v>28.819563358778627</v>
      </c>
      <c r="J332" s="3">
        <f t="shared" si="9"/>
        <v>1717.4064366412215</v>
      </c>
      <c r="K332" s="4">
        <v>395280.31824059424</v>
      </c>
      <c r="L332" s="2">
        <v>1</v>
      </c>
      <c r="M332" s="4">
        <v>401913.46339072671</v>
      </c>
      <c r="N332" s="2">
        <v>1</v>
      </c>
    </row>
    <row r="333" spans="1:14">
      <c r="A333" s="23">
        <v>28906</v>
      </c>
      <c r="B333" s="2" t="s">
        <v>29</v>
      </c>
      <c r="C333" s="3">
        <v>347.49299999999999</v>
      </c>
      <c r="D333" s="4">
        <v>136159897</v>
      </c>
      <c r="E333" s="3">
        <v>374.75599999999997</v>
      </c>
      <c r="F333" s="2">
        <v>226</v>
      </c>
      <c r="G333" s="5">
        <f t="shared" si="8"/>
        <v>1.5375796460176991</v>
      </c>
      <c r="H333" s="2">
        <v>23</v>
      </c>
      <c r="I333" s="4">
        <v>35.364331858407077</v>
      </c>
      <c r="J333" s="3">
        <f t="shared" si="9"/>
        <v>339.3916681415929</v>
      </c>
      <c r="K333" s="4">
        <v>363329.46503858513</v>
      </c>
      <c r="L333" s="2">
        <v>1</v>
      </c>
      <c r="M333" s="4">
        <v>401188.09558752814</v>
      </c>
      <c r="N333" s="2">
        <v>1</v>
      </c>
    </row>
    <row r="334" spans="1:14">
      <c r="A334" s="23">
        <v>169909</v>
      </c>
      <c r="B334" s="2" t="s">
        <v>260</v>
      </c>
      <c r="C334" s="3">
        <v>236.13399999999999</v>
      </c>
      <c r="D334" s="4">
        <v>162083848</v>
      </c>
      <c r="E334" s="3">
        <v>235.44300000000001</v>
      </c>
      <c r="F334" s="2">
        <v>151</v>
      </c>
      <c r="G334" s="5">
        <f t="shared" si="8"/>
        <v>1.5638013245033111</v>
      </c>
      <c r="H334" s="2">
        <v>106</v>
      </c>
      <c r="I334" s="4">
        <v>165.76294039735097</v>
      </c>
      <c r="J334" s="3">
        <f t="shared" si="9"/>
        <v>69.680059602649038</v>
      </c>
      <c r="K334" s="4">
        <v>688420.7557667885</v>
      </c>
      <c r="L334" s="2">
        <v>1</v>
      </c>
      <c r="M334" s="4">
        <v>2326115.2318795957</v>
      </c>
      <c r="N334" s="2">
        <v>1</v>
      </c>
    </row>
    <row r="335" spans="1:14">
      <c r="A335" s="23">
        <v>98903</v>
      </c>
      <c r="B335" s="2" t="s">
        <v>142</v>
      </c>
      <c r="C335" s="3">
        <v>217.285</v>
      </c>
      <c r="D335" s="4">
        <v>254057954</v>
      </c>
      <c r="E335" s="3">
        <v>236.08</v>
      </c>
      <c r="F335" s="2">
        <v>122</v>
      </c>
      <c r="G335" s="5">
        <f t="shared" si="8"/>
        <v>1.7810245901639343</v>
      </c>
      <c r="H335" s="2">
        <v>68</v>
      </c>
      <c r="I335" s="4">
        <v>121.10967213114753</v>
      </c>
      <c r="J335" s="3">
        <f t="shared" si="9"/>
        <v>114.97032786885248</v>
      </c>
      <c r="K335" s="4">
        <v>1076151.956963741</v>
      </c>
      <c r="L335" s="2">
        <v>1</v>
      </c>
      <c r="M335" s="4">
        <v>2209769.7615493089</v>
      </c>
      <c r="N335" s="2">
        <v>1</v>
      </c>
    </row>
    <row r="336" spans="1:14">
      <c r="A336" s="23">
        <v>43912</v>
      </c>
      <c r="B336" s="2" t="s">
        <v>45</v>
      </c>
      <c r="C336" s="3">
        <v>6021.8549999999996</v>
      </c>
      <c r="D336" s="4">
        <v>2068701985</v>
      </c>
      <c r="E336" s="3">
        <v>6312.5069999999996</v>
      </c>
      <c r="F336" s="2">
        <v>4839</v>
      </c>
      <c r="G336" s="5">
        <f t="shared" si="8"/>
        <v>1.2444420334779913</v>
      </c>
      <c r="H336" s="2">
        <v>192</v>
      </c>
      <c r="I336" s="4">
        <v>238.93287042777433</v>
      </c>
      <c r="J336" s="3">
        <f t="shared" si="9"/>
        <v>6073.5741295722255</v>
      </c>
      <c r="K336" s="4">
        <v>327714.8025340804</v>
      </c>
      <c r="L336" s="2">
        <v>1</v>
      </c>
      <c r="M336" s="4">
        <v>340607.01999626419</v>
      </c>
      <c r="N336" s="2">
        <v>1</v>
      </c>
    </row>
    <row r="337" spans="1:14">
      <c r="A337" s="23">
        <v>231902</v>
      </c>
      <c r="B337" s="2" t="s">
        <v>358</v>
      </c>
      <c r="C337" s="3">
        <v>473.07400000000001</v>
      </c>
      <c r="D337" s="4">
        <v>3630428086</v>
      </c>
      <c r="E337" s="3">
        <v>444.16699999999997</v>
      </c>
      <c r="F337" s="2">
        <v>236</v>
      </c>
      <c r="G337" s="5">
        <f t="shared" si="8"/>
        <v>2.0045508474576272</v>
      </c>
      <c r="H337" s="2">
        <v>15</v>
      </c>
      <c r="I337" s="4">
        <v>30.06826271186441</v>
      </c>
      <c r="J337" s="3">
        <f t="shared" si="9"/>
        <v>414.09873728813557</v>
      </c>
      <c r="K337" s="4">
        <v>8173565.5417894628</v>
      </c>
      <c r="L337" s="2">
        <v>1</v>
      </c>
      <c r="M337" s="4">
        <v>8767059.0588492863</v>
      </c>
      <c r="N337" s="2">
        <v>1</v>
      </c>
    </row>
    <row r="338" spans="1:14">
      <c r="A338" s="23">
        <v>192901</v>
      </c>
      <c r="B338" s="2" t="s">
        <v>305</v>
      </c>
      <c r="C338" s="3">
        <v>1322.356</v>
      </c>
      <c r="D338" s="4">
        <v>2437450353</v>
      </c>
      <c r="E338" s="3">
        <v>1380.7190000000001</v>
      </c>
      <c r="F338" s="2">
        <v>809</v>
      </c>
      <c r="G338" s="5">
        <f t="shared" si="8"/>
        <v>1.6345562422744129</v>
      </c>
      <c r="H338" s="2">
        <v>12</v>
      </c>
      <c r="I338" s="4">
        <v>19.614674907292954</v>
      </c>
      <c r="J338" s="3">
        <f t="shared" si="9"/>
        <v>1361.1043250927071</v>
      </c>
      <c r="K338" s="4">
        <v>1765348.5995340107</v>
      </c>
      <c r="L338" s="2">
        <v>1</v>
      </c>
      <c r="M338" s="4">
        <v>1790788.7794229006</v>
      </c>
      <c r="N338" s="2">
        <v>1</v>
      </c>
    </row>
    <row r="339" spans="1:14">
      <c r="A339" s="23">
        <v>196903</v>
      </c>
      <c r="B339" s="2" t="s">
        <v>309</v>
      </c>
      <c r="C339" s="3">
        <v>1160.1300000000001</v>
      </c>
      <c r="D339" s="4">
        <v>639276531</v>
      </c>
      <c r="E339" s="3">
        <v>1123.7</v>
      </c>
      <c r="F339" s="2">
        <v>704</v>
      </c>
      <c r="G339" s="5">
        <f t="shared" si="8"/>
        <v>1.6479119318181821</v>
      </c>
      <c r="H339" s="2">
        <v>34</v>
      </c>
      <c r="I339" s="4">
        <v>56.029005681818191</v>
      </c>
      <c r="J339" s="3">
        <f t="shared" si="9"/>
        <v>1067.6709943181818</v>
      </c>
      <c r="K339" s="4">
        <v>568903.20459197287</v>
      </c>
      <c r="L339" s="2">
        <v>1</v>
      </c>
      <c r="M339" s="4">
        <v>598757.98293859628</v>
      </c>
      <c r="N339" s="2">
        <v>1</v>
      </c>
    </row>
    <row r="340" spans="1:14">
      <c r="A340" s="23">
        <v>93905</v>
      </c>
      <c r="B340" s="2" t="s">
        <v>137</v>
      </c>
      <c r="C340" s="3">
        <v>237.82900000000001</v>
      </c>
      <c r="D340" s="4">
        <v>122514808</v>
      </c>
      <c r="E340" s="3">
        <v>240.102</v>
      </c>
      <c r="F340" s="2">
        <v>133</v>
      </c>
      <c r="G340" s="5">
        <f t="shared" si="8"/>
        <v>1.788187969924812</v>
      </c>
      <c r="H340" s="2">
        <v>2</v>
      </c>
      <c r="I340" s="4">
        <v>3.576375939849624</v>
      </c>
      <c r="J340" s="3">
        <f t="shared" si="9"/>
        <v>236.52562406015039</v>
      </c>
      <c r="K340" s="4">
        <v>510261.50552681775</v>
      </c>
      <c r="L340" s="2">
        <v>1</v>
      </c>
      <c r="M340" s="4">
        <v>517976.89356838347</v>
      </c>
      <c r="N340" s="2">
        <v>1</v>
      </c>
    </row>
    <row r="341" spans="1:14">
      <c r="A341" s="23">
        <v>57916</v>
      </c>
      <c r="B341" s="2" t="s">
        <v>68</v>
      </c>
      <c r="C341" s="3">
        <v>46577.006000000001</v>
      </c>
      <c r="D341" s="4">
        <v>16283156890</v>
      </c>
      <c r="E341" s="3">
        <v>46416.535000000003</v>
      </c>
      <c r="F341" s="2">
        <v>36946</v>
      </c>
      <c r="G341" s="5">
        <f t="shared" si="8"/>
        <v>1.2606779082985979</v>
      </c>
      <c r="H341" s="2">
        <v>338</v>
      </c>
      <c r="I341" s="4">
        <v>426.10913300492609</v>
      </c>
      <c r="J341" s="3">
        <f t="shared" si="9"/>
        <v>45990.42586699508</v>
      </c>
      <c r="K341" s="4">
        <v>350805.09327118017</v>
      </c>
      <c r="L341" s="2">
        <v>1</v>
      </c>
      <c r="M341" s="4">
        <v>354055.36224193935</v>
      </c>
      <c r="N341" s="2">
        <v>1</v>
      </c>
    </row>
    <row r="342" spans="1:14">
      <c r="A342" s="23">
        <v>161912</v>
      </c>
      <c r="B342" s="2" t="s">
        <v>247</v>
      </c>
      <c r="C342" s="3">
        <v>916.9</v>
      </c>
      <c r="D342" s="4">
        <v>538406514</v>
      </c>
      <c r="E342" s="3">
        <v>909.46799999999996</v>
      </c>
      <c r="F342" s="2">
        <v>580</v>
      </c>
      <c r="G342" s="5">
        <f t="shared" si="8"/>
        <v>1.5808620689655173</v>
      </c>
      <c r="H342" s="2">
        <v>105</v>
      </c>
      <c r="I342" s="4">
        <v>165.99051724137931</v>
      </c>
      <c r="J342" s="3">
        <f t="shared" si="9"/>
        <v>743.47748275862068</v>
      </c>
      <c r="K342" s="4">
        <v>592001.60313501966</v>
      </c>
      <c r="L342" s="2">
        <v>1</v>
      </c>
      <c r="M342" s="4">
        <v>724173.26211720717</v>
      </c>
      <c r="N342" s="2">
        <v>1</v>
      </c>
    </row>
    <row r="343" spans="1:14">
      <c r="A343" s="23">
        <v>41902</v>
      </c>
      <c r="B343" s="2" t="s">
        <v>39</v>
      </c>
      <c r="C343" s="3">
        <v>449.47500000000002</v>
      </c>
      <c r="D343" s="4">
        <v>268068107</v>
      </c>
      <c r="E343" s="3">
        <v>446.613</v>
      </c>
      <c r="F343" s="2">
        <v>232</v>
      </c>
      <c r="G343" s="5">
        <f t="shared" ref="G343:G406" si="10">C343/F343</f>
        <v>1.9373922413793105</v>
      </c>
      <c r="H343" s="2">
        <v>4</v>
      </c>
      <c r="I343" s="4">
        <v>7.7495689655172422</v>
      </c>
      <c r="J343" s="3">
        <f t="shared" ref="J343:J406" si="11">IF(E343-I343&gt;0, E343-I343,((F343-H343)*G343))</f>
        <v>438.86343103448274</v>
      </c>
      <c r="K343" s="4">
        <v>600224.5948953568</v>
      </c>
      <c r="L343" s="2">
        <v>1</v>
      </c>
      <c r="M343" s="4">
        <v>610823.52286248503</v>
      </c>
      <c r="N343" s="2">
        <v>1</v>
      </c>
    </row>
    <row r="344" spans="1:14">
      <c r="A344" s="23">
        <v>166904</v>
      </c>
      <c r="B344" s="2" t="s">
        <v>253</v>
      </c>
      <c r="C344" s="3">
        <v>2096.7049999999999</v>
      </c>
      <c r="D344" s="4">
        <v>1023343071</v>
      </c>
      <c r="E344" s="3">
        <v>2089.5100000000002</v>
      </c>
      <c r="F344" s="2">
        <v>1616</v>
      </c>
      <c r="G344" s="5">
        <f t="shared" si="10"/>
        <v>1.2974659653465346</v>
      </c>
      <c r="H344" s="2">
        <v>45</v>
      </c>
      <c r="I344" s="4">
        <v>58.385968440594056</v>
      </c>
      <c r="J344" s="3">
        <f t="shared" si="11"/>
        <v>2031.1240315594061</v>
      </c>
      <c r="K344" s="4">
        <v>489752.65540724853</v>
      </c>
      <c r="L344" s="2">
        <v>1</v>
      </c>
      <c r="M344" s="4">
        <v>503830.91091405333</v>
      </c>
      <c r="N344" s="2">
        <v>1</v>
      </c>
    </row>
    <row r="345" spans="1:14">
      <c r="A345" s="23">
        <v>69901</v>
      </c>
      <c r="B345" s="2" t="s">
        <v>91</v>
      </c>
      <c r="C345" s="3">
        <v>503.95600000000002</v>
      </c>
      <c r="D345" s="4">
        <v>241742551</v>
      </c>
      <c r="E345" s="3">
        <v>506.91699999999997</v>
      </c>
      <c r="F345" s="2">
        <v>281</v>
      </c>
      <c r="G345" s="5">
        <f t="shared" si="10"/>
        <v>1.7934377224199289</v>
      </c>
      <c r="H345" s="2">
        <v>9</v>
      </c>
      <c r="I345" s="4">
        <v>16.140939501779361</v>
      </c>
      <c r="J345" s="3">
        <f t="shared" si="11"/>
        <v>490.7760604982206</v>
      </c>
      <c r="K345" s="4">
        <v>476887.83568118647</v>
      </c>
      <c r="L345" s="2">
        <v>1</v>
      </c>
      <c r="M345" s="4">
        <v>492572.01085682638</v>
      </c>
      <c r="N345" s="2">
        <v>1</v>
      </c>
    </row>
    <row r="346" spans="1:14">
      <c r="A346" s="23">
        <v>199901</v>
      </c>
      <c r="B346" s="2" t="s">
        <v>316</v>
      </c>
      <c r="C346" s="3">
        <v>16276.526</v>
      </c>
      <c r="D346" s="4">
        <v>5828424495</v>
      </c>
      <c r="E346" s="3">
        <v>16785.577000000001</v>
      </c>
      <c r="F346" s="2">
        <v>14213</v>
      </c>
      <c r="G346" s="5">
        <f t="shared" si="10"/>
        <v>1.1451858158024344</v>
      </c>
      <c r="H346" s="2">
        <v>226</v>
      </c>
      <c r="I346" s="4">
        <v>258.81199437135018</v>
      </c>
      <c r="J346" s="3">
        <f t="shared" si="11"/>
        <v>16526.765005628651</v>
      </c>
      <c r="K346" s="4">
        <v>347228.12894665461</v>
      </c>
      <c r="L346" s="2">
        <v>1</v>
      </c>
      <c r="M346" s="4">
        <v>352665.78141668788</v>
      </c>
      <c r="N346" s="2">
        <v>1</v>
      </c>
    </row>
    <row r="347" spans="1:14">
      <c r="A347" s="23">
        <v>246909</v>
      </c>
      <c r="B347" s="2" t="s">
        <v>377</v>
      </c>
      <c r="C347" s="3">
        <v>51717.351000000002</v>
      </c>
      <c r="D347" s="4">
        <v>20865789677</v>
      </c>
      <c r="E347" s="3">
        <v>52442.283000000003</v>
      </c>
      <c r="F347" s="2">
        <v>44862</v>
      </c>
      <c r="G347" s="5">
        <f t="shared" si="10"/>
        <v>1.1528097498996925</v>
      </c>
      <c r="H347" s="2">
        <v>376</v>
      </c>
      <c r="I347" s="4">
        <v>433.45646596228437</v>
      </c>
      <c r="J347" s="3">
        <f t="shared" si="11"/>
        <v>52008.826534037718</v>
      </c>
      <c r="K347" s="4">
        <v>397881.0319337165</v>
      </c>
      <c r="L347" s="2">
        <v>1</v>
      </c>
      <c r="M347" s="4">
        <v>401197.08648577501</v>
      </c>
      <c r="N347" s="2">
        <v>1</v>
      </c>
    </row>
    <row r="348" spans="1:14">
      <c r="A348" s="23">
        <v>75908</v>
      </c>
      <c r="B348" s="2" t="s">
        <v>103</v>
      </c>
      <c r="C348" s="3">
        <v>398.92500000000001</v>
      </c>
      <c r="D348" s="4">
        <v>338842847</v>
      </c>
      <c r="E348" s="3">
        <v>409.63</v>
      </c>
      <c r="F348" s="2">
        <v>252</v>
      </c>
      <c r="G348" s="5">
        <f t="shared" si="10"/>
        <v>1.5830357142857143</v>
      </c>
      <c r="H348" s="2">
        <v>70</v>
      </c>
      <c r="I348" s="4">
        <v>110.8125</v>
      </c>
      <c r="J348" s="3">
        <f t="shared" si="11"/>
        <v>298.8175</v>
      </c>
      <c r="K348" s="4">
        <v>827192.4590484096</v>
      </c>
      <c r="L348" s="2">
        <v>1</v>
      </c>
      <c r="M348" s="4">
        <v>1133945.7930007447</v>
      </c>
      <c r="N348" s="2">
        <v>1</v>
      </c>
    </row>
    <row r="349" spans="1:14">
      <c r="A349" s="23">
        <v>128903</v>
      </c>
      <c r="B349" s="2" t="s">
        <v>199</v>
      </c>
      <c r="C349" s="3">
        <v>469.755</v>
      </c>
      <c r="D349" s="4">
        <v>403661567</v>
      </c>
      <c r="E349" s="3">
        <v>500.57400000000001</v>
      </c>
      <c r="F349" s="2">
        <v>319</v>
      </c>
      <c r="G349" s="5">
        <f t="shared" si="10"/>
        <v>1.4725862068965516</v>
      </c>
      <c r="H349" s="2">
        <v>9</v>
      </c>
      <c r="I349" s="4">
        <v>13.253275862068964</v>
      </c>
      <c r="J349" s="3">
        <f t="shared" si="11"/>
        <v>487.32072413793105</v>
      </c>
      <c r="K349" s="4">
        <v>806397.3897965136</v>
      </c>
      <c r="L349" s="2">
        <v>1</v>
      </c>
      <c r="M349" s="4">
        <v>828328.34108189458</v>
      </c>
      <c r="N349" s="2">
        <v>1</v>
      </c>
    </row>
    <row r="350" spans="1:14">
      <c r="A350" s="23">
        <v>123913</v>
      </c>
      <c r="B350" s="2" t="s">
        <v>191</v>
      </c>
      <c r="C350" s="3">
        <v>571.024</v>
      </c>
      <c r="D350" s="4">
        <v>689721988</v>
      </c>
      <c r="E350" s="3">
        <v>642.44200000000001</v>
      </c>
      <c r="F350" s="2">
        <v>346</v>
      </c>
      <c r="G350" s="5">
        <f t="shared" si="10"/>
        <v>1.6503583815028902</v>
      </c>
      <c r="H350" s="2">
        <v>286</v>
      </c>
      <c r="I350" s="4">
        <v>472.00249710982661</v>
      </c>
      <c r="J350" s="3">
        <f t="shared" si="11"/>
        <v>170.4395028901734</v>
      </c>
      <c r="K350" s="4">
        <v>1073594.1734818085</v>
      </c>
      <c r="L350" s="2">
        <v>1</v>
      </c>
      <c r="M350" s="4">
        <v>4046726.1186770662</v>
      </c>
      <c r="N350" s="2">
        <v>1</v>
      </c>
    </row>
    <row r="351" spans="1:14">
      <c r="A351" s="23">
        <v>169911</v>
      </c>
      <c r="B351" s="2" t="s">
        <v>262</v>
      </c>
      <c r="C351" s="3">
        <v>425.45600000000002</v>
      </c>
      <c r="D351" s="4">
        <v>251570389</v>
      </c>
      <c r="E351" s="3">
        <v>416.60599999999999</v>
      </c>
      <c r="F351" s="2">
        <v>280</v>
      </c>
      <c r="G351" s="5">
        <f t="shared" si="10"/>
        <v>1.5194857142857143</v>
      </c>
      <c r="H351" s="2">
        <v>24</v>
      </c>
      <c r="I351" s="4">
        <v>36.467657142857142</v>
      </c>
      <c r="J351" s="3">
        <f t="shared" si="11"/>
        <v>380.13834285714285</v>
      </c>
      <c r="K351" s="4">
        <v>603856.85515811108</v>
      </c>
      <c r="L351" s="2">
        <v>1</v>
      </c>
      <c r="M351" s="4">
        <v>661786.40941395622</v>
      </c>
      <c r="N351" s="2">
        <v>1</v>
      </c>
    </row>
    <row r="352" spans="1:14">
      <c r="A352" s="23">
        <v>14908</v>
      </c>
      <c r="B352" s="2" t="s">
        <v>9</v>
      </c>
      <c r="C352" s="3">
        <v>1626.903</v>
      </c>
      <c r="D352" s="4">
        <v>632721364</v>
      </c>
      <c r="E352" s="3">
        <v>1689.0170000000001</v>
      </c>
      <c r="F352" s="2">
        <v>1389</v>
      </c>
      <c r="G352" s="5">
        <f t="shared" si="10"/>
        <v>1.1712764578833694</v>
      </c>
      <c r="H352" s="2">
        <v>120</v>
      </c>
      <c r="I352" s="4">
        <v>140.55317494600433</v>
      </c>
      <c r="J352" s="3">
        <f t="shared" si="11"/>
        <v>1548.4638250539956</v>
      </c>
      <c r="K352" s="4">
        <v>374609.23365484184</v>
      </c>
      <c r="L352" s="2">
        <v>1</v>
      </c>
      <c r="M352" s="4">
        <v>408612.29933991953</v>
      </c>
      <c r="N352" s="2">
        <v>1</v>
      </c>
    </row>
    <row r="353" spans="1:14">
      <c r="A353" s="23">
        <v>203901</v>
      </c>
      <c r="B353" s="2" t="s">
        <v>322</v>
      </c>
      <c r="C353" s="3">
        <v>1241.0250000000001</v>
      </c>
      <c r="D353" s="4">
        <v>641420853</v>
      </c>
      <c r="E353" s="3">
        <v>1260.5450000000001</v>
      </c>
      <c r="F353" s="2">
        <v>839</v>
      </c>
      <c r="G353" s="5">
        <f t="shared" si="10"/>
        <v>1.4791716328963052</v>
      </c>
      <c r="H353" s="2">
        <v>10</v>
      </c>
      <c r="I353" s="4">
        <v>14.791716328963052</v>
      </c>
      <c r="J353" s="3">
        <f t="shared" si="11"/>
        <v>1245.753283671037</v>
      </c>
      <c r="K353" s="4">
        <v>508844.07379347819</v>
      </c>
      <c r="L353" s="2">
        <v>1</v>
      </c>
      <c r="M353" s="4">
        <v>514885.94203005801</v>
      </c>
      <c r="N353" s="2">
        <v>1</v>
      </c>
    </row>
    <row r="354" spans="1:14">
      <c r="A354" s="23">
        <v>214902</v>
      </c>
      <c r="B354" s="2" t="s">
        <v>336</v>
      </c>
      <c r="C354" s="3">
        <v>451.96</v>
      </c>
      <c r="D354" s="4">
        <v>207358763</v>
      </c>
      <c r="E354" s="3">
        <v>478.678</v>
      </c>
      <c r="F354" s="2">
        <v>291</v>
      </c>
      <c r="G354" s="5">
        <f t="shared" si="10"/>
        <v>1.5531271477663229</v>
      </c>
      <c r="H354" s="2">
        <v>53</v>
      </c>
      <c r="I354" s="4">
        <v>82.315738831615107</v>
      </c>
      <c r="J354" s="3">
        <f t="shared" si="11"/>
        <v>396.36226116838486</v>
      </c>
      <c r="K354" s="4">
        <v>433190.50175692217</v>
      </c>
      <c r="L354" s="2">
        <v>1</v>
      </c>
      <c r="M354" s="4">
        <v>523154.65753160761</v>
      </c>
      <c r="N354" s="2">
        <v>1</v>
      </c>
    </row>
    <row r="355" spans="1:14">
      <c r="A355" s="23">
        <v>105902</v>
      </c>
      <c r="B355" s="2" t="s">
        <v>160</v>
      </c>
      <c r="C355" s="3">
        <v>9050.6329999999998</v>
      </c>
      <c r="D355" s="4">
        <v>3517826076</v>
      </c>
      <c r="E355" s="3">
        <v>9051.5910000000003</v>
      </c>
      <c r="F355" s="2">
        <v>7461</v>
      </c>
      <c r="G355" s="5">
        <f t="shared" si="10"/>
        <v>1.2130589733279722</v>
      </c>
      <c r="H355" s="2">
        <v>87</v>
      </c>
      <c r="I355" s="4">
        <v>105.53613067953358</v>
      </c>
      <c r="J355" s="3">
        <f t="shared" si="11"/>
        <v>8946.0548693204673</v>
      </c>
      <c r="K355" s="4">
        <v>388641.73999907862</v>
      </c>
      <c r="L355" s="2">
        <v>1</v>
      </c>
      <c r="M355" s="4">
        <v>393226.52581351879</v>
      </c>
      <c r="N355" s="2">
        <v>1</v>
      </c>
    </row>
    <row r="356" spans="1:14">
      <c r="A356" s="23">
        <v>58909</v>
      </c>
      <c r="B356" s="2" t="s">
        <v>73</v>
      </c>
      <c r="C356" s="3">
        <v>376.55599999999998</v>
      </c>
      <c r="D356" s="4">
        <v>931125350</v>
      </c>
      <c r="E356" s="3">
        <v>384.262</v>
      </c>
      <c r="F356" s="2">
        <v>221</v>
      </c>
      <c r="G356" s="5">
        <f t="shared" si="10"/>
        <v>1.7038733031674207</v>
      </c>
      <c r="H356" s="2">
        <v>66</v>
      </c>
      <c r="I356" s="4">
        <v>112.45563800904976</v>
      </c>
      <c r="J356" s="3">
        <f t="shared" si="11"/>
        <v>271.80636199095022</v>
      </c>
      <c r="K356" s="4">
        <v>2423152.3023353857</v>
      </c>
      <c r="L356" s="2">
        <v>1</v>
      </c>
      <c r="M356" s="4">
        <v>3425693.7298288909</v>
      </c>
      <c r="N356" s="2">
        <v>1</v>
      </c>
    </row>
    <row r="357" spans="1:14">
      <c r="A357" s="23">
        <v>182904</v>
      </c>
      <c r="B357" s="2" t="s">
        <v>286</v>
      </c>
      <c r="C357" s="3">
        <v>744.92200000000003</v>
      </c>
      <c r="D357" s="4">
        <v>262665981</v>
      </c>
      <c r="E357" s="3">
        <v>791.10400000000004</v>
      </c>
      <c r="F357" s="2">
        <v>525</v>
      </c>
      <c r="G357" s="5">
        <f t="shared" si="10"/>
        <v>1.4188990476190477</v>
      </c>
      <c r="H357" s="2">
        <v>38</v>
      </c>
      <c r="I357" s="4">
        <v>53.918163809523811</v>
      </c>
      <c r="J357" s="3">
        <f t="shared" si="11"/>
        <v>737.18583619047627</v>
      </c>
      <c r="K357" s="4">
        <v>332024.58968732302</v>
      </c>
      <c r="L357" s="2">
        <v>1</v>
      </c>
      <c r="M357" s="4">
        <v>356309.04461942427</v>
      </c>
      <c r="N357" s="2">
        <v>1</v>
      </c>
    </row>
    <row r="358" spans="1:14">
      <c r="A358" s="23">
        <v>207901</v>
      </c>
      <c r="B358" s="2" t="s">
        <v>325</v>
      </c>
      <c r="C358" s="3">
        <v>934.53099999999995</v>
      </c>
      <c r="D358" s="4">
        <v>431600585</v>
      </c>
      <c r="E358" s="3">
        <v>909.08299999999997</v>
      </c>
      <c r="F358" s="2">
        <v>586</v>
      </c>
      <c r="G358" s="5">
        <f t="shared" si="10"/>
        <v>1.5947627986348123</v>
      </c>
      <c r="H358" s="2">
        <v>4</v>
      </c>
      <c r="I358" s="4">
        <v>6.3790511945392492</v>
      </c>
      <c r="J358" s="3">
        <f t="shared" si="11"/>
        <v>902.70394880546075</v>
      </c>
      <c r="K358" s="4">
        <v>474764.77395353344</v>
      </c>
      <c r="L358" s="2">
        <v>1</v>
      </c>
      <c r="M358" s="4">
        <v>478119.74853010534</v>
      </c>
      <c r="N358" s="2">
        <v>1</v>
      </c>
    </row>
    <row r="359" spans="1:14">
      <c r="A359" s="23">
        <v>75903</v>
      </c>
      <c r="B359" s="2" t="s">
        <v>101</v>
      </c>
      <c r="C359" s="3">
        <v>1021.704</v>
      </c>
      <c r="D359" s="4">
        <v>385616829</v>
      </c>
      <c r="E359" s="3">
        <v>1003.354</v>
      </c>
      <c r="F359" s="2">
        <v>702</v>
      </c>
      <c r="G359" s="5">
        <f t="shared" si="10"/>
        <v>1.4554188034188034</v>
      </c>
      <c r="H359" s="2">
        <v>50</v>
      </c>
      <c r="I359" s="4">
        <v>72.770940170940165</v>
      </c>
      <c r="J359" s="3">
        <f t="shared" si="11"/>
        <v>930.58305982905983</v>
      </c>
      <c r="K359" s="4">
        <v>384327.79358033155</v>
      </c>
      <c r="L359" s="2">
        <v>1</v>
      </c>
      <c r="M359" s="4">
        <v>414381.95648095565</v>
      </c>
      <c r="N359" s="2">
        <v>1</v>
      </c>
    </row>
    <row r="360" spans="1:14">
      <c r="A360" s="23">
        <v>8902</v>
      </c>
      <c r="B360" s="2" t="s">
        <v>5</v>
      </c>
      <c r="C360" s="3">
        <v>3415.1439999999998</v>
      </c>
      <c r="D360" s="4">
        <v>1103648080</v>
      </c>
      <c r="E360" s="3">
        <v>3413.32</v>
      </c>
      <c r="F360" s="2">
        <v>2669</v>
      </c>
      <c r="G360" s="5">
        <f t="shared" si="10"/>
        <v>1.2795593855376544</v>
      </c>
      <c r="H360" s="2">
        <v>19</v>
      </c>
      <c r="I360" s="4">
        <v>24.311628325215434</v>
      </c>
      <c r="J360" s="3">
        <f t="shared" si="11"/>
        <v>3389.0083716747849</v>
      </c>
      <c r="K360" s="4">
        <v>323335.66146742762</v>
      </c>
      <c r="L360" s="2">
        <v>1</v>
      </c>
      <c r="M360" s="4">
        <v>325655.16486304742</v>
      </c>
      <c r="N360" s="2">
        <v>1</v>
      </c>
    </row>
    <row r="361" spans="1:14">
      <c r="A361" s="23">
        <v>83903</v>
      </c>
      <c r="B361" s="2" t="s">
        <v>112</v>
      </c>
      <c r="C361" s="3">
        <v>3308.03</v>
      </c>
      <c r="D361" s="4">
        <v>6185911118</v>
      </c>
      <c r="E361" s="3">
        <v>3386.123</v>
      </c>
      <c r="F361" s="2">
        <v>2505</v>
      </c>
      <c r="G361" s="5">
        <f t="shared" si="10"/>
        <v>1.3205708582834332</v>
      </c>
      <c r="H361" s="2">
        <v>7</v>
      </c>
      <c r="I361" s="4">
        <v>9.2439960079840322</v>
      </c>
      <c r="J361" s="3">
        <f t="shared" si="11"/>
        <v>3376.8790039920159</v>
      </c>
      <c r="K361" s="4">
        <v>1826841.8241156626</v>
      </c>
      <c r="L361" s="2">
        <v>1</v>
      </c>
      <c r="M361" s="4">
        <v>1831842.6898586696</v>
      </c>
      <c r="N361" s="2">
        <v>1</v>
      </c>
    </row>
    <row r="362" spans="1:14">
      <c r="A362" s="23">
        <v>101924</v>
      </c>
      <c r="B362" s="2" t="s">
        <v>151</v>
      </c>
      <c r="C362" s="3">
        <v>9254.6299999999992</v>
      </c>
      <c r="D362" s="4">
        <v>4341395480</v>
      </c>
      <c r="E362" s="3">
        <v>9644.5879999999997</v>
      </c>
      <c r="F362" s="2">
        <v>7119</v>
      </c>
      <c r="G362" s="5">
        <f t="shared" si="10"/>
        <v>1.2999901671583087</v>
      </c>
      <c r="H362" s="2">
        <v>124</v>
      </c>
      <c r="I362" s="4">
        <v>161.19878072763029</v>
      </c>
      <c r="J362" s="3">
        <f t="shared" si="11"/>
        <v>9483.3892192723688</v>
      </c>
      <c r="K362" s="4">
        <v>450137.99241605762</v>
      </c>
      <c r="L362" s="2">
        <v>1</v>
      </c>
      <c r="M362" s="4">
        <v>457789.4442186674</v>
      </c>
      <c r="N362" s="2">
        <v>1</v>
      </c>
    </row>
    <row r="363" spans="1:14">
      <c r="A363" s="23">
        <v>143903</v>
      </c>
      <c r="B363" s="2" t="s">
        <v>218</v>
      </c>
      <c r="C363" s="3">
        <v>870.23599999999999</v>
      </c>
      <c r="D363" s="4">
        <v>306094637</v>
      </c>
      <c r="E363" s="3">
        <v>824.69799999999998</v>
      </c>
      <c r="F363" s="2">
        <v>576</v>
      </c>
      <c r="G363" s="5">
        <f t="shared" si="10"/>
        <v>1.5108263888888889</v>
      </c>
      <c r="H363" s="2">
        <v>26</v>
      </c>
      <c r="I363" s="4">
        <v>39.281486111111107</v>
      </c>
      <c r="J363" s="3">
        <f t="shared" si="11"/>
        <v>785.41651388888886</v>
      </c>
      <c r="K363" s="4">
        <v>371159.66935775278</v>
      </c>
      <c r="L363" s="2">
        <v>1</v>
      </c>
      <c r="M363" s="4">
        <v>389722.69055613788</v>
      </c>
      <c r="N363" s="2">
        <v>1</v>
      </c>
    </row>
    <row r="364" spans="1:14">
      <c r="A364" s="23">
        <v>49909</v>
      </c>
      <c r="B364" s="2" t="s">
        <v>59</v>
      </c>
      <c r="C364" s="3">
        <v>82.245999999999995</v>
      </c>
      <c r="D364" s="4">
        <v>117482184</v>
      </c>
      <c r="E364" s="3">
        <v>119.005</v>
      </c>
      <c r="F364" s="2">
        <v>57</v>
      </c>
      <c r="G364" s="5">
        <f t="shared" si="10"/>
        <v>1.4429122807017543</v>
      </c>
      <c r="H364" s="2">
        <v>30</v>
      </c>
      <c r="I364" s="4">
        <v>43.287368421052626</v>
      </c>
      <c r="J364" s="3">
        <f t="shared" si="11"/>
        <v>75.717631578947362</v>
      </c>
      <c r="K364" s="4">
        <v>987203.7645477081</v>
      </c>
      <c r="L364" s="2">
        <v>1</v>
      </c>
      <c r="M364" s="4">
        <v>1551582.921310826</v>
      </c>
      <c r="N364" s="2">
        <v>1</v>
      </c>
    </row>
    <row r="365" spans="1:14">
      <c r="A365" s="23">
        <v>249908</v>
      </c>
      <c r="B365" s="2" t="s">
        <v>386</v>
      </c>
      <c r="C365" s="3">
        <v>394.61599999999999</v>
      </c>
      <c r="D365" s="4">
        <v>244649468</v>
      </c>
      <c r="E365" s="3">
        <v>384.25200000000001</v>
      </c>
      <c r="F365" s="2">
        <v>243</v>
      </c>
      <c r="G365" s="5">
        <f t="shared" si="10"/>
        <v>1.6239341563786007</v>
      </c>
      <c r="H365" s="2">
        <v>21</v>
      </c>
      <c r="I365" s="4">
        <v>34.102617283950615</v>
      </c>
      <c r="J365" s="3">
        <f t="shared" si="11"/>
        <v>350.14938271604939</v>
      </c>
      <c r="K365" s="4">
        <v>636690.16166474088</v>
      </c>
      <c r="L365" s="2">
        <v>1</v>
      </c>
      <c r="M365" s="4">
        <v>698700.26930304873</v>
      </c>
      <c r="N365" s="2">
        <v>1</v>
      </c>
    </row>
    <row r="366" spans="1:14">
      <c r="A366" s="23">
        <v>208902</v>
      </c>
      <c r="B366" s="2" t="s">
        <v>327</v>
      </c>
      <c r="C366" s="3">
        <v>3597.0889999999999</v>
      </c>
      <c r="D366" s="4">
        <v>3007235204</v>
      </c>
      <c r="E366" s="3">
        <v>3600.7339999999999</v>
      </c>
      <c r="F366" s="2">
        <v>2742</v>
      </c>
      <c r="G366" s="5">
        <f t="shared" si="10"/>
        <v>1.3118486506199853</v>
      </c>
      <c r="H366" s="2">
        <v>22</v>
      </c>
      <c r="I366" s="4">
        <v>28.860670313639677</v>
      </c>
      <c r="J366" s="3">
        <f t="shared" si="11"/>
        <v>3571.8733296863602</v>
      </c>
      <c r="K366" s="4">
        <v>835172.82976193191</v>
      </c>
      <c r="L366" s="2">
        <v>1</v>
      </c>
      <c r="M366" s="4">
        <v>841921.01074985764</v>
      </c>
      <c r="N366" s="2">
        <v>1</v>
      </c>
    </row>
    <row r="367" spans="1:14">
      <c r="A367" s="23">
        <v>218901</v>
      </c>
      <c r="B367" s="2" t="s">
        <v>340</v>
      </c>
      <c r="C367" s="3">
        <v>1430.816</v>
      </c>
      <c r="D367" s="4">
        <v>756621429</v>
      </c>
      <c r="E367" s="3">
        <v>1364.229</v>
      </c>
      <c r="F367" s="2">
        <v>908</v>
      </c>
      <c r="G367" s="5">
        <f t="shared" si="10"/>
        <v>1.5757885462555066</v>
      </c>
      <c r="H367" s="2">
        <v>11</v>
      </c>
      <c r="I367" s="4">
        <v>17.333674008810572</v>
      </c>
      <c r="J367" s="3">
        <f t="shared" si="11"/>
        <v>1346.8953259911896</v>
      </c>
      <c r="K367" s="4">
        <v>554614.67906048032</v>
      </c>
      <c r="L367" s="2">
        <v>1</v>
      </c>
      <c r="M367" s="4">
        <v>561752.21221678611</v>
      </c>
      <c r="N367" s="2">
        <v>1</v>
      </c>
    </row>
    <row r="368" spans="1:14">
      <c r="A368" s="23">
        <v>101920</v>
      </c>
      <c r="B368" s="2" t="s">
        <v>149</v>
      </c>
      <c r="C368" s="3">
        <v>41795.364999999998</v>
      </c>
      <c r="D368" s="4">
        <v>20519877926</v>
      </c>
      <c r="E368" s="3">
        <v>41667.728000000003</v>
      </c>
      <c r="F368" s="2">
        <v>33599</v>
      </c>
      <c r="G368" s="5">
        <f t="shared" si="10"/>
        <v>1.2439466948421083</v>
      </c>
      <c r="H368" s="2">
        <v>733</v>
      </c>
      <c r="I368" s="4">
        <v>911.81292731926533</v>
      </c>
      <c r="J368" s="3">
        <f t="shared" si="11"/>
        <v>40755.915072680735</v>
      </c>
      <c r="K368" s="4">
        <v>492464.52616758941</v>
      </c>
      <c r="L368" s="2">
        <v>1</v>
      </c>
      <c r="M368" s="4">
        <v>503482.20348890568</v>
      </c>
      <c r="N368" s="2">
        <v>1</v>
      </c>
    </row>
    <row r="369" spans="1:14">
      <c r="A369" s="23">
        <v>117907</v>
      </c>
      <c r="B369" s="2" t="s">
        <v>179</v>
      </c>
      <c r="C369" s="3">
        <v>171.86</v>
      </c>
      <c r="D369" s="4">
        <v>61013094</v>
      </c>
      <c r="E369" s="3">
        <v>184.596</v>
      </c>
      <c r="F369" s="2">
        <v>93</v>
      </c>
      <c r="G369" s="5">
        <f t="shared" si="10"/>
        <v>1.847956989247312</v>
      </c>
      <c r="H369" s="2">
        <v>88</v>
      </c>
      <c r="I369" s="4">
        <v>162.62021505376345</v>
      </c>
      <c r="J369" s="3">
        <f t="shared" si="11"/>
        <v>21.975784946236558</v>
      </c>
      <c r="K369" s="4">
        <v>330522.29734122084</v>
      </c>
      <c r="L369" s="2">
        <v>1</v>
      </c>
      <c r="M369" s="4">
        <v>2776378.3705231762</v>
      </c>
      <c r="N369" s="2">
        <v>1</v>
      </c>
    </row>
    <row r="370" spans="1:14">
      <c r="A370" s="23">
        <v>63903</v>
      </c>
      <c r="B370" s="2" t="s">
        <v>85</v>
      </c>
      <c r="C370" s="3">
        <v>513.96400000000006</v>
      </c>
      <c r="D370" s="4">
        <v>245495070</v>
      </c>
      <c r="E370" s="3">
        <v>503.61700000000002</v>
      </c>
      <c r="F370" s="2">
        <v>288</v>
      </c>
      <c r="G370" s="5">
        <f t="shared" si="10"/>
        <v>1.7845972222222224</v>
      </c>
      <c r="H370" s="2">
        <v>15</v>
      </c>
      <c r="I370" s="4">
        <v>26.768958333333337</v>
      </c>
      <c r="J370" s="3">
        <f t="shared" si="11"/>
        <v>476.84804166666669</v>
      </c>
      <c r="K370" s="4">
        <v>487463.82667781267</v>
      </c>
      <c r="L370" s="2">
        <v>1</v>
      </c>
      <c r="M370" s="4">
        <v>514828.72644700838</v>
      </c>
      <c r="N370" s="2">
        <v>1</v>
      </c>
    </row>
    <row r="371" spans="1:14">
      <c r="A371" s="23">
        <v>79910</v>
      </c>
      <c r="B371" s="2" t="s">
        <v>106</v>
      </c>
      <c r="C371" s="3">
        <v>4216.6289999999999</v>
      </c>
      <c r="D371" s="4">
        <v>2055538689</v>
      </c>
      <c r="E371" s="3">
        <v>4306.9110000000001</v>
      </c>
      <c r="F371" s="2">
        <v>3157</v>
      </c>
      <c r="G371" s="5">
        <f t="shared" si="10"/>
        <v>1.3356442825467216</v>
      </c>
      <c r="H371" s="2">
        <v>658</v>
      </c>
      <c r="I371" s="4">
        <v>878.85393791574279</v>
      </c>
      <c r="J371" s="3">
        <f t="shared" si="11"/>
        <v>3428.0570620842573</v>
      </c>
      <c r="K371" s="4">
        <v>477265.18820565363</v>
      </c>
      <c r="L371" s="2">
        <v>1</v>
      </c>
      <c r="M371" s="4">
        <v>599622.07506261091</v>
      </c>
      <c r="N371" s="2">
        <v>1</v>
      </c>
    </row>
    <row r="372" spans="1:14">
      <c r="A372" s="23">
        <v>156902</v>
      </c>
      <c r="B372" s="2" t="s">
        <v>239</v>
      </c>
      <c r="C372" s="3">
        <v>1334.287</v>
      </c>
      <c r="D372" s="4">
        <v>1684163575</v>
      </c>
      <c r="E372" s="3">
        <v>1327.982</v>
      </c>
      <c r="F372" s="2">
        <v>783</v>
      </c>
      <c r="G372" s="5">
        <f t="shared" si="10"/>
        <v>1.7040702426564496</v>
      </c>
      <c r="H372" s="2">
        <v>15</v>
      </c>
      <c r="I372" s="4">
        <v>25.561053639846744</v>
      </c>
      <c r="J372" s="3">
        <f t="shared" si="11"/>
        <v>1302.4209463601533</v>
      </c>
      <c r="K372" s="4">
        <v>1268212.6527317388</v>
      </c>
      <c r="L372" s="2">
        <v>1</v>
      </c>
      <c r="M372" s="4">
        <v>1293102.3412259256</v>
      </c>
      <c r="N372" s="2">
        <v>1</v>
      </c>
    </row>
    <row r="373" spans="1:14">
      <c r="A373" s="23">
        <v>216901</v>
      </c>
      <c r="B373" s="2" t="s">
        <v>338</v>
      </c>
      <c r="C373" s="3">
        <v>495.65899999999999</v>
      </c>
      <c r="D373" s="4">
        <v>473108622</v>
      </c>
      <c r="E373" s="3">
        <v>506.36</v>
      </c>
      <c r="F373" s="2">
        <v>235</v>
      </c>
      <c r="G373" s="5">
        <f t="shared" si="10"/>
        <v>2.1091872340425533</v>
      </c>
      <c r="H373" s="2">
        <v>9</v>
      </c>
      <c r="I373" s="4">
        <v>18.982685106382981</v>
      </c>
      <c r="J373" s="3">
        <f t="shared" si="11"/>
        <v>487.37731489361704</v>
      </c>
      <c r="K373" s="4">
        <v>934332.53416541591</v>
      </c>
      <c r="L373" s="2">
        <v>1</v>
      </c>
      <c r="M373" s="4">
        <v>970723.5186013293</v>
      </c>
      <c r="N373" s="2">
        <v>1</v>
      </c>
    </row>
    <row r="374" spans="1:14">
      <c r="A374" s="23">
        <v>211902</v>
      </c>
      <c r="B374" s="2" t="s">
        <v>333</v>
      </c>
      <c r="C374" s="3">
        <v>1006.051</v>
      </c>
      <c r="D374" s="4">
        <v>486029923</v>
      </c>
      <c r="E374" s="3">
        <v>991.35799999999995</v>
      </c>
      <c r="F374" s="2">
        <v>590</v>
      </c>
      <c r="G374" s="5">
        <f t="shared" si="10"/>
        <v>1.705171186440678</v>
      </c>
      <c r="H374" s="2">
        <v>3</v>
      </c>
      <c r="I374" s="4">
        <v>5.115513559322034</v>
      </c>
      <c r="J374" s="3">
        <f t="shared" si="11"/>
        <v>986.24248644067791</v>
      </c>
      <c r="K374" s="4">
        <v>490266.8087613153</v>
      </c>
      <c r="L374" s="2">
        <v>1</v>
      </c>
      <c r="M374" s="4">
        <v>492809.75995474367</v>
      </c>
      <c r="N374" s="2">
        <v>1</v>
      </c>
    </row>
    <row r="375" spans="1:14">
      <c r="A375" s="23">
        <v>140908</v>
      </c>
      <c r="B375" s="2" t="s">
        <v>214</v>
      </c>
      <c r="C375" s="3">
        <v>814.06899999999996</v>
      </c>
      <c r="D375" s="4">
        <v>363900961</v>
      </c>
      <c r="E375" s="3">
        <v>812.81</v>
      </c>
      <c r="F375" s="2">
        <v>447</v>
      </c>
      <c r="G375" s="5">
        <f t="shared" si="10"/>
        <v>1.8211834451901565</v>
      </c>
      <c r="H375" s="2">
        <v>84</v>
      </c>
      <c r="I375" s="4">
        <v>152.97940939597314</v>
      </c>
      <c r="J375" s="3">
        <f t="shared" si="11"/>
        <v>659.83059060402684</v>
      </c>
      <c r="K375" s="4">
        <v>447707.28829615779</v>
      </c>
      <c r="L375" s="2">
        <v>1</v>
      </c>
      <c r="M375" s="4">
        <v>551506.65365010616</v>
      </c>
      <c r="N375" s="2">
        <v>1</v>
      </c>
    </row>
    <row r="376" spans="1:14">
      <c r="A376" s="23">
        <v>110907</v>
      </c>
      <c r="B376" s="2" t="s">
        <v>169</v>
      </c>
      <c r="C376" s="3">
        <v>903.24300000000005</v>
      </c>
      <c r="D376" s="4">
        <v>1828447347</v>
      </c>
      <c r="E376" s="3">
        <v>906.29700000000003</v>
      </c>
      <c r="F376" s="2">
        <v>681</v>
      </c>
      <c r="G376" s="5">
        <f t="shared" si="10"/>
        <v>1.3263480176211455</v>
      </c>
      <c r="H376" s="2">
        <v>190</v>
      </c>
      <c r="I376" s="4">
        <v>252.00612334801764</v>
      </c>
      <c r="J376" s="3">
        <f t="shared" si="11"/>
        <v>654.29087665198244</v>
      </c>
      <c r="K376" s="4">
        <v>2017492.4412196002</v>
      </c>
      <c r="L376" s="2">
        <v>1</v>
      </c>
      <c r="M376" s="4">
        <v>2794548.1317975824</v>
      </c>
      <c r="N376" s="2">
        <v>1</v>
      </c>
    </row>
    <row r="377" spans="1:14">
      <c r="A377" s="23">
        <v>57919</v>
      </c>
      <c r="B377" s="2" t="s">
        <v>69</v>
      </c>
      <c r="C377" s="3">
        <v>1591.2529999999999</v>
      </c>
      <c r="D377" s="4">
        <v>806061179</v>
      </c>
      <c r="E377" s="3">
        <v>1639.8720000000001</v>
      </c>
      <c r="F377" s="2">
        <v>1222</v>
      </c>
      <c r="G377" s="5">
        <f t="shared" si="10"/>
        <v>1.3021710310965628</v>
      </c>
      <c r="H377" s="2">
        <v>78</v>
      </c>
      <c r="I377" s="4">
        <v>101.56934042553191</v>
      </c>
      <c r="J377" s="3">
        <f t="shared" si="11"/>
        <v>1538.3026595744682</v>
      </c>
      <c r="K377" s="4">
        <v>491539.08292842365</v>
      </c>
      <c r="L377" s="2">
        <v>1</v>
      </c>
      <c r="M377" s="4">
        <v>523993.87986690219</v>
      </c>
      <c r="N377" s="2">
        <v>1</v>
      </c>
    </row>
    <row r="378" spans="1:14">
      <c r="A378" s="23">
        <v>171902</v>
      </c>
      <c r="B378" s="2" t="s">
        <v>266</v>
      </c>
      <c r="C378" s="3">
        <v>765.24400000000003</v>
      </c>
      <c r="D378" s="4">
        <v>381301706</v>
      </c>
      <c r="E378" s="3">
        <v>784.45899999999995</v>
      </c>
      <c r="F378" s="2">
        <v>553</v>
      </c>
      <c r="G378" s="5">
        <f t="shared" si="10"/>
        <v>1.3838047016274866</v>
      </c>
      <c r="H378" s="2">
        <v>39</v>
      </c>
      <c r="I378" s="4">
        <v>53.968383363471979</v>
      </c>
      <c r="J378" s="3">
        <f t="shared" si="11"/>
        <v>730.49061663652799</v>
      </c>
      <c r="K378" s="4">
        <v>486069.64290039381</v>
      </c>
      <c r="L378" s="2">
        <v>1</v>
      </c>
      <c r="M378" s="4">
        <v>521980.29285532248</v>
      </c>
      <c r="N378" s="2">
        <v>1</v>
      </c>
    </row>
    <row r="379" spans="1:14">
      <c r="A379" s="23">
        <v>20906</v>
      </c>
      <c r="B379" s="2" t="s">
        <v>22</v>
      </c>
      <c r="C379" s="3">
        <v>2505.1010000000001</v>
      </c>
      <c r="D379" s="4">
        <v>1328387893</v>
      </c>
      <c r="E379" s="3">
        <v>2529.7869999999998</v>
      </c>
      <c r="F379" s="2">
        <v>1938</v>
      </c>
      <c r="G379" s="5">
        <f t="shared" si="10"/>
        <v>1.2926217750257998</v>
      </c>
      <c r="H379" s="2">
        <v>106</v>
      </c>
      <c r="I379" s="4">
        <v>137.01790815273478</v>
      </c>
      <c r="J379" s="3">
        <f t="shared" si="11"/>
        <v>2392.7690918472649</v>
      </c>
      <c r="K379" s="4">
        <v>525098.71107725671</v>
      </c>
      <c r="L379" s="2">
        <v>1</v>
      </c>
      <c r="M379" s="4">
        <v>555167.60790923552</v>
      </c>
      <c r="N379" s="2">
        <v>1</v>
      </c>
    </row>
    <row r="380" spans="1:14">
      <c r="A380" s="23">
        <v>201910</v>
      </c>
      <c r="B380" s="2" t="s">
        <v>319</v>
      </c>
      <c r="C380" s="3">
        <v>2008.47</v>
      </c>
      <c r="D380" s="4">
        <v>1452634747</v>
      </c>
      <c r="E380" s="3">
        <v>2069.027</v>
      </c>
      <c r="F380" s="2">
        <v>1580</v>
      </c>
      <c r="G380" s="5">
        <f t="shared" si="10"/>
        <v>1.2711835443037975</v>
      </c>
      <c r="H380" s="2">
        <v>249</v>
      </c>
      <c r="I380" s="4">
        <v>316.52470253164557</v>
      </c>
      <c r="J380" s="3">
        <f t="shared" si="11"/>
        <v>1752.5022974683545</v>
      </c>
      <c r="K380" s="4">
        <v>702085.93072975846</v>
      </c>
      <c r="L380" s="2">
        <v>1</v>
      </c>
      <c r="M380" s="4">
        <v>828891.77897139429</v>
      </c>
      <c r="N380" s="2">
        <v>1</v>
      </c>
    </row>
    <row r="381" spans="1:14">
      <c r="A381" s="23">
        <v>81904</v>
      </c>
      <c r="B381" s="2" t="s">
        <v>109</v>
      </c>
      <c r="C381" s="3">
        <v>1585.9169999999999</v>
      </c>
      <c r="D381" s="4">
        <v>1191746326</v>
      </c>
      <c r="E381" s="3">
        <v>1610.114</v>
      </c>
      <c r="F381" s="2">
        <v>1235</v>
      </c>
      <c r="G381" s="5">
        <f t="shared" si="10"/>
        <v>1.2841433198380565</v>
      </c>
      <c r="H381" s="2">
        <v>71</v>
      </c>
      <c r="I381" s="4">
        <v>91.17417570850202</v>
      </c>
      <c r="J381" s="3">
        <f t="shared" si="11"/>
        <v>1518.9398242914981</v>
      </c>
      <c r="K381" s="4">
        <v>740162.70028084971</v>
      </c>
      <c r="L381" s="2">
        <v>1</v>
      </c>
      <c r="M381" s="4">
        <v>784590.87512297207</v>
      </c>
      <c r="N381" s="2">
        <v>1</v>
      </c>
    </row>
    <row r="382" spans="1:14">
      <c r="A382" s="23">
        <v>222901</v>
      </c>
      <c r="B382" s="2" t="s">
        <v>346</v>
      </c>
      <c r="C382" s="3">
        <v>258.96499999999997</v>
      </c>
      <c r="D382" s="4">
        <v>447047583</v>
      </c>
      <c r="E382" s="3">
        <v>268.91300000000001</v>
      </c>
      <c r="F382" s="2">
        <v>131</v>
      </c>
      <c r="G382" s="5">
        <f t="shared" si="10"/>
        <v>1.976832061068702</v>
      </c>
      <c r="H382" s="2">
        <v>1</v>
      </c>
      <c r="I382" s="4">
        <v>1.976832061068702</v>
      </c>
      <c r="J382" s="3">
        <f t="shared" si="11"/>
        <v>266.93616793893131</v>
      </c>
      <c r="K382" s="4">
        <v>1662424.5871341289</v>
      </c>
      <c r="L382" s="2">
        <v>1</v>
      </c>
      <c r="M382" s="4">
        <v>1674735.8982926358</v>
      </c>
      <c r="N382" s="2">
        <v>1</v>
      </c>
    </row>
    <row r="383" spans="1:14">
      <c r="A383" s="23">
        <v>84906</v>
      </c>
      <c r="B383" s="2" t="s">
        <v>116</v>
      </c>
      <c r="C383" s="3">
        <v>7093.2430000000004</v>
      </c>
      <c r="D383" s="4">
        <v>4112604301</v>
      </c>
      <c r="E383" s="3">
        <v>7109.5950000000003</v>
      </c>
      <c r="F383" s="2">
        <v>5905</v>
      </c>
      <c r="G383" s="5">
        <f t="shared" si="10"/>
        <v>1.2012265876375954</v>
      </c>
      <c r="H383" s="2">
        <v>228</v>
      </c>
      <c r="I383" s="4">
        <v>273.87966198137173</v>
      </c>
      <c r="J383" s="3">
        <f t="shared" si="11"/>
        <v>6835.7153380186282</v>
      </c>
      <c r="K383" s="4">
        <v>578458.30894727481</v>
      </c>
      <c r="L383" s="2">
        <v>1</v>
      </c>
      <c r="M383" s="4">
        <v>601634.81035066955</v>
      </c>
      <c r="N383" s="2">
        <v>1</v>
      </c>
    </row>
    <row r="384" spans="1:14">
      <c r="A384" s="23">
        <v>211901</v>
      </c>
      <c r="B384" s="2" t="s">
        <v>332</v>
      </c>
      <c r="C384" s="3">
        <v>144.02500000000001</v>
      </c>
      <c r="D384" s="4">
        <v>139241432</v>
      </c>
      <c r="E384" s="3">
        <v>219.95500000000001</v>
      </c>
      <c r="F384" s="2">
        <v>374</v>
      </c>
      <c r="G384" s="5">
        <f t="shared" si="10"/>
        <v>0.38509358288770057</v>
      </c>
      <c r="H384" s="2">
        <v>0</v>
      </c>
      <c r="I384" s="4">
        <v>0</v>
      </c>
      <c r="J384" s="3">
        <f t="shared" si="11"/>
        <v>219.95500000000001</v>
      </c>
      <c r="K384" s="4">
        <v>633045.0864949649</v>
      </c>
      <c r="L384" s="2">
        <v>1</v>
      </c>
      <c r="M384" s="4">
        <v>633045.0864949649</v>
      </c>
      <c r="N384" s="2">
        <v>1</v>
      </c>
    </row>
    <row r="385" spans="1:14">
      <c r="A385" s="23">
        <v>56902</v>
      </c>
      <c r="B385" s="2" t="s">
        <v>64</v>
      </c>
      <c r="C385" s="3">
        <v>292.15600000000001</v>
      </c>
      <c r="D385" s="4">
        <v>110574799</v>
      </c>
      <c r="E385" s="3">
        <v>304.59800000000001</v>
      </c>
      <c r="F385" s="2">
        <v>151</v>
      </c>
      <c r="G385" s="5">
        <f t="shared" si="10"/>
        <v>1.9348079470198676</v>
      </c>
      <c r="H385" s="2">
        <v>6</v>
      </c>
      <c r="I385" s="4">
        <v>11.608847682119205</v>
      </c>
      <c r="J385" s="3">
        <f t="shared" si="11"/>
        <v>292.98915231788078</v>
      </c>
      <c r="K385" s="4">
        <v>363018.79526457819</v>
      </c>
      <c r="L385" s="2">
        <v>1</v>
      </c>
      <c r="M385" s="4">
        <v>377402.36498596042</v>
      </c>
      <c r="N385" s="2">
        <v>1</v>
      </c>
    </row>
    <row r="386" spans="1:14">
      <c r="A386" s="23">
        <v>149902</v>
      </c>
      <c r="B386" s="2" t="s">
        <v>236</v>
      </c>
      <c r="C386" s="3">
        <v>1037.306</v>
      </c>
      <c r="D386" s="4">
        <v>1997754135</v>
      </c>
      <c r="E386" s="3">
        <v>1041.941</v>
      </c>
      <c r="F386" s="2">
        <v>631</v>
      </c>
      <c r="G386" s="5">
        <f t="shared" si="10"/>
        <v>1.6439080824088748</v>
      </c>
      <c r="H386" s="2">
        <v>52</v>
      </c>
      <c r="I386" s="4">
        <v>85.483220285261481</v>
      </c>
      <c r="J386" s="3">
        <f t="shared" si="11"/>
        <v>956.45777971473854</v>
      </c>
      <c r="K386" s="4">
        <v>1917339.0191959045</v>
      </c>
      <c r="L386" s="2">
        <v>1</v>
      </c>
      <c r="M386" s="4">
        <v>2088700.8055868663</v>
      </c>
      <c r="N386" s="2">
        <v>1</v>
      </c>
    </row>
    <row r="387" spans="1:14">
      <c r="A387" s="23">
        <v>72901</v>
      </c>
      <c r="B387" s="2" t="s">
        <v>93</v>
      </c>
      <c r="C387" s="3">
        <v>123.518</v>
      </c>
      <c r="D387" s="4">
        <v>47655445</v>
      </c>
      <c r="E387" s="3">
        <v>126.259</v>
      </c>
      <c r="F387" s="2">
        <v>61</v>
      </c>
      <c r="G387" s="5">
        <f t="shared" si="10"/>
        <v>2.0248852459016393</v>
      </c>
      <c r="H387" s="2">
        <v>6</v>
      </c>
      <c r="I387" s="4">
        <v>12.149311475409835</v>
      </c>
      <c r="J387" s="3">
        <f t="shared" si="11"/>
        <v>114.10968852459017</v>
      </c>
      <c r="K387" s="4">
        <v>377441.96453322138</v>
      </c>
      <c r="L387" s="2">
        <v>1</v>
      </c>
      <c r="M387" s="4">
        <v>417628.38560137205</v>
      </c>
      <c r="N387" s="2">
        <v>1</v>
      </c>
    </row>
    <row r="388" spans="1:14">
      <c r="A388" s="23">
        <v>224901</v>
      </c>
      <c r="B388" s="2" t="s">
        <v>349</v>
      </c>
      <c r="C388" s="3">
        <v>361.887</v>
      </c>
      <c r="D388" s="4">
        <v>136828786</v>
      </c>
      <c r="E388" s="3">
        <v>360.94799999999998</v>
      </c>
      <c r="F388" s="2">
        <v>208</v>
      </c>
      <c r="G388" s="5">
        <f t="shared" si="10"/>
        <v>1.7398413461538462</v>
      </c>
      <c r="H388" s="2">
        <v>2</v>
      </c>
      <c r="I388" s="4">
        <v>3.4796826923076924</v>
      </c>
      <c r="J388" s="3">
        <f t="shared" si="11"/>
        <v>357.4683173076923</v>
      </c>
      <c r="K388" s="4">
        <v>379081.71260126116</v>
      </c>
      <c r="L388" s="2">
        <v>1</v>
      </c>
      <c r="M388" s="4">
        <v>382771.78528866399</v>
      </c>
      <c r="N388" s="2">
        <v>1</v>
      </c>
    </row>
    <row r="389" spans="1:14">
      <c r="A389" s="23">
        <v>158902</v>
      </c>
      <c r="B389" s="2" t="s">
        <v>241</v>
      </c>
      <c r="C389" s="3">
        <v>1261.5440000000001</v>
      </c>
      <c r="D389" s="4">
        <v>1464565255</v>
      </c>
      <c r="E389" s="3">
        <v>1228.616</v>
      </c>
      <c r="F389" s="2">
        <v>779</v>
      </c>
      <c r="G389" s="5">
        <f t="shared" si="10"/>
        <v>1.6194403080872914</v>
      </c>
      <c r="H389" s="2">
        <v>51</v>
      </c>
      <c r="I389" s="4">
        <v>82.591455712451861</v>
      </c>
      <c r="J389" s="3">
        <f t="shared" si="11"/>
        <v>1146.0245442875482</v>
      </c>
      <c r="K389" s="4">
        <v>1192044.751981091</v>
      </c>
      <c r="L389" s="2">
        <v>1</v>
      </c>
      <c r="M389" s="4">
        <v>1277952.7823380779</v>
      </c>
      <c r="N389" s="2">
        <v>1</v>
      </c>
    </row>
    <row r="390" spans="1:14">
      <c r="A390" s="23">
        <v>101921</v>
      </c>
      <c r="B390" s="2" t="s">
        <v>150</v>
      </c>
      <c r="C390" s="3">
        <v>13231.958000000001</v>
      </c>
      <c r="D390" s="4">
        <v>6046441859</v>
      </c>
      <c r="E390" s="3">
        <v>13636.126</v>
      </c>
      <c r="F390" s="2">
        <v>11076</v>
      </c>
      <c r="G390" s="5">
        <f t="shared" si="10"/>
        <v>1.1946513181654028</v>
      </c>
      <c r="H390" s="2">
        <v>207</v>
      </c>
      <c r="I390" s="4">
        <v>247.29282286023837</v>
      </c>
      <c r="J390" s="3">
        <f t="shared" si="11"/>
        <v>13388.833177139762</v>
      </c>
      <c r="K390" s="4">
        <v>443413.46354529139</v>
      </c>
      <c r="L390" s="2">
        <v>1</v>
      </c>
      <c r="M390" s="4">
        <v>451603.34578847094</v>
      </c>
      <c r="N390" s="2">
        <v>1</v>
      </c>
    </row>
    <row r="391" spans="1:14">
      <c r="A391" s="23">
        <v>221905</v>
      </c>
      <c r="B391" s="2" t="s">
        <v>345</v>
      </c>
      <c r="C391" s="3">
        <v>267.75299999999999</v>
      </c>
      <c r="D391" s="4">
        <v>130282969</v>
      </c>
      <c r="E391" s="3">
        <v>284.47800000000001</v>
      </c>
      <c r="F391" s="2">
        <v>181</v>
      </c>
      <c r="G391" s="5">
        <f t="shared" si="10"/>
        <v>1.4792983425414363</v>
      </c>
      <c r="H391" s="2">
        <v>62</v>
      </c>
      <c r="I391" s="4">
        <v>91.716497237569058</v>
      </c>
      <c r="J391" s="3">
        <f t="shared" si="11"/>
        <v>192.76150276243095</v>
      </c>
      <c r="K391" s="4">
        <v>457972.03650194389</v>
      </c>
      <c r="L391" s="2">
        <v>1</v>
      </c>
      <c r="M391" s="4">
        <v>675876.4957366375</v>
      </c>
      <c r="N391" s="2">
        <v>1</v>
      </c>
    </row>
    <row r="392" spans="1:14">
      <c r="A392" s="23">
        <v>178912</v>
      </c>
      <c r="B392" s="2" t="s">
        <v>279</v>
      </c>
      <c r="C392" s="3">
        <v>4642.5510000000004</v>
      </c>
      <c r="D392" s="4">
        <v>1850137727</v>
      </c>
      <c r="E392" s="3">
        <v>4706.2759999999998</v>
      </c>
      <c r="F392" s="2">
        <v>3577</v>
      </c>
      <c r="G392" s="5">
        <f t="shared" si="10"/>
        <v>1.2978895722672632</v>
      </c>
      <c r="H392" s="2">
        <v>838</v>
      </c>
      <c r="I392" s="4">
        <v>1087.6314615599665</v>
      </c>
      <c r="J392" s="3">
        <f t="shared" si="11"/>
        <v>3618.6445384400331</v>
      </c>
      <c r="K392" s="4">
        <v>393121.38238386362</v>
      </c>
      <c r="L392" s="2">
        <v>1</v>
      </c>
      <c r="M392" s="4">
        <v>511279.21169001545</v>
      </c>
      <c r="N392" s="2">
        <v>1</v>
      </c>
    </row>
    <row r="393" spans="1:14">
      <c r="A393" s="23">
        <v>212905</v>
      </c>
      <c r="B393" s="2" t="s">
        <v>334</v>
      </c>
      <c r="C393" s="3">
        <v>22164.362000000001</v>
      </c>
      <c r="D393" s="4">
        <v>7272467291</v>
      </c>
      <c r="E393" s="3">
        <v>22433.713</v>
      </c>
      <c r="F393" s="2">
        <v>18336</v>
      </c>
      <c r="G393" s="5">
        <f t="shared" si="10"/>
        <v>1.2087893760907504</v>
      </c>
      <c r="H393" s="2">
        <v>113</v>
      </c>
      <c r="I393" s="4">
        <v>136.59319949825479</v>
      </c>
      <c r="J393" s="3">
        <f t="shared" si="11"/>
        <v>22297.119800501743</v>
      </c>
      <c r="K393" s="4">
        <v>324175.81926808105</v>
      </c>
      <c r="L393" s="2">
        <v>1</v>
      </c>
      <c r="M393" s="4">
        <v>326161.73550972942</v>
      </c>
      <c r="N393" s="2">
        <v>1</v>
      </c>
    </row>
    <row r="394" spans="1:14">
      <c r="A394" s="23">
        <v>232904</v>
      </c>
      <c r="B394" s="2" t="s">
        <v>359</v>
      </c>
      <c r="C394" s="3">
        <v>368.22500000000002</v>
      </c>
      <c r="D394" s="4">
        <v>175585737</v>
      </c>
      <c r="E394" s="3">
        <v>365.685</v>
      </c>
      <c r="F394" s="2">
        <v>202</v>
      </c>
      <c r="G394" s="5">
        <f t="shared" si="10"/>
        <v>1.8228960396039604</v>
      </c>
      <c r="H394" s="2">
        <v>37</v>
      </c>
      <c r="I394" s="4">
        <v>67.447153465346531</v>
      </c>
      <c r="J394" s="3">
        <f t="shared" si="11"/>
        <v>298.2378465346535</v>
      </c>
      <c r="K394" s="4">
        <v>480155.69957750523</v>
      </c>
      <c r="L394" s="2">
        <v>1</v>
      </c>
      <c r="M394" s="4">
        <v>588743.98082001298</v>
      </c>
      <c r="N394" s="2">
        <v>1</v>
      </c>
    </row>
    <row r="395" spans="1:14">
      <c r="A395" s="23">
        <v>158906</v>
      </c>
      <c r="B395" s="2" t="s">
        <v>244</v>
      </c>
      <c r="C395" s="3">
        <v>1498.645</v>
      </c>
      <c r="D395" s="4">
        <v>520755231</v>
      </c>
      <c r="E395" s="3">
        <v>1492.7149999999999</v>
      </c>
      <c r="F395" s="2">
        <v>905</v>
      </c>
      <c r="G395" s="5">
        <f t="shared" si="10"/>
        <v>1.6559613259668509</v>
      </c>
      <c r="H395" s="2">
        <v>124</v>
      </c>
      <c r="I395" s="4">
        <v>205.33920441988951</v>
      </c>
      <c r="J395" s="3">
        <f t="shared" si="11"/>
        <v>1287.3757955801104</v>
      </c>
      <c r="K395" s="4">
        <v>348864.47245455428</v>
      </c>
      <c r="L395" s="2">
        <v>1</v>
      </c>
      <c r="M395" s="4">
        <v>404509.10510193341</v>
      </c>
      <c r="N395" s="2">
        <v>1</v>
      </c>
    </row>
    <row r="396" spans="1:14">
      <c r="A396" s="23">
        <v>143904</v>
      </c>
      <c r="B396" s="2" t="s">
        <v>219</v>
      </c>
      <c r="C396" s="3">
        <v>167.61699999999999</v>
      </c>
      <c r="D396" s="4">
        <v>54530114</v>
      </c>
      <c r="E396" s="3">
        <v>148.047</v>
      </c>
      <c r="F396" s="2">
        <v>97</v>
      </c>
      <c r="G396" s="5">
        <f t="shared" si="10"/>
        <v>1.7280103092783503</v>
      </c>
      <c r="H396" s="2">
        <v>58</v>
      </c>
      <c r="I396" s="4">
        <v>100.22459793814431</v>
      </c>
      <c r="J396" s="3">
        <f t="shared" si="11"/>
        <v>47.822402061855684</v>
      </c>
      <c r="K396" s="4">
        <v>368329.74663451471</v>
      </c>
      <c r="L396" s="2">
        <v>1</v>
      </c>
      <c r="M396" s="4">
        <v>1140262.9656592377</v>
      </c>
      <c r="N396" s="2">
        <v>1</v>
      </c>
    </row>
    <row r="397" spans="1:14">
      <c r="A397" s="23">
        <v>102903</v>
      </c>
      <c r="B397" s="2" t="s">
        <v>154</v>
      </c>
      <c r="C397" s="3">
        <v>1259.184</v>
      </c>
      <c r="D397" s="4">
        <v>452192994</v>
      </c>
      <c r="E397" s="3">
        <v>1257.4190000000001</v>
      </c>
      <c r="F397" s="2">
        <v>818</v>
      </c>
      <c r="G397" s="5">
        <f t="shared" si="10"/>
        <v>1.5393447432762837</v>
      </c>
      <c r="H397" s="2">
        <v>51</v>
      </c>
      <c r="I397" s="4">
        <v>78.506581907090464</v>
      </c>
      <c r="J397" s="3">
        <f t="shared" si="11"/>
        <v>1178.9124180929095</v>
      </c>
      <c r="K397" s="4">
        <v>359619.97870240547</v>
      </c>
      <c r="L397" s="2">
        <v>1</v>
      </c>
      <c r="M397" s="4">
        <v>383567.92842296016</v>
      </c>
      <c r="N397" s="2">
        <v>1</v>
      </c>
    </row>
    <row r="398" spans="1:14">
      <c r="A398" s="23">
        <v>184903</v>
      </c>
      <c r="B398" s="2" t="s">
        <v>291</v>
      </c>
      <c r="C398" s="3">
        <v>9006.8979999999992</v>
      </c>
      <c r="D398" s="4">
        <v>3347640606</v>
      </c>
      <c r="E398" s="3">
        <v>9213.4639999999999</v>
      </c>
      <c r="F398" s="2">
        <v>7583</v>
      </c>
      <c r="G398" s="5">
        <f t="shared" si="10"/>
        <v>1.1877750230779374</v>
      </c>
      <c r="H398" s="2">
        <v>196</v>
      </c>
      <c r="I398" s="4">
        <v>232.80390452327572</v>
      </c>
      <c r="J398" s="3">
        <f t="shared" si="11"/>
        <v>8980.6600954767237</v>
      </c>
      <c r="K398" s="4">
        <v>363342.23545020632</v>
      </c>
      <c r="L398" s="2">
        <v>1</v>
      </c>
      <c r="M398" s="4">
        <v>372761.08553380182</v>
      </c>
      <c r="N398" s="2">
        <v>1</v>
      </c>
    </row>
    <row r="399" spans="1:14">
      <c r="A399" s="23">
        <v>240904</v>
      </c>
      <c r="B399" s="2" t="s">
        <v>366</v>
      </c>
      <c r="C399" s="3">
        <v>606.90599999999995</v>
      </c>
      <c r="D399" s="4">
        <v>852374081</v>
      </c>
      <c r="E399" s="3">
        <v>619.73400000000004</v>
      </c>
      <c r="F399" s="2">
        <v>371</v>
      </c>
      <c r="G399" s="5">
        <f t="shared" si="10"/>
        <v>1.635865229110512</v>
      </c>
      <c r="H399" s="2">
        <v>7</v>
      </c>
      <c r="I399" s="4">
        <v>11.451056603773583</v>
      </c>
      <c r="J399" s="3">
        <f t="shared" si="11"/>
        <v>608.28294339622641</v>
      </c>
      <c r="K399" s="4">
        <v>1375386.9902248383</v>
      </c>
      <c r="L399" s="2">
        <v>1</v>
      </c>
      <c r="M399" s="4">
        <v>1401278.9446979056</v>
      </c>
      <c r="N399" s="2">
        <v>1</v>
      </c>
    </row>
    <row r="400" spans="1:14">
      <c r="A400" s="23">
        <v>45905</v>
      </c>
      <c r="B400" s="2" t="s">
        <v>49</v>
      </c>
      <c r="C400" s="3">
        <v>872.22699999999998</v>
      </c>
      <c r="D400" s="4">
        <v>289390783</v>
      </c>
      <c r="E400" s="3">
        <v>843.59400000000005</v>
      </c>
      <c r="F400" s="2">
        <v>550</v>
      </c>
      <c r="G400" s="5">
        <f t="shared" si="10"/>
        <v>1.5858672727272727</v>
      </c>
      <c r="H400" s="2">
        <v>18</v>
      </c>
      <c r="I400" s="4">
        <v>28.545610909090907</v>
      </c>
      <c r="J400" s="3">
        <f t="shared" si="11"/>
        <v>815.04838909090915</v>
      </c>
      <c r="K400" s="4">
        <v>343045.09396700305</v>
      </c>
      <c r="L400" s="2">
        <v>1</v>
      </c>
      <c r="M400" s="4">
        <v>355059.63433997025</v>
      </c>
      <c r="N400" s="2">
        <v>1</v>
      </c>
    </row>
    <row r="401" spans="1:14">
      <c r="A401" s="23">
        <v>223904</v>
      </c>
      <c r="B401" s="2" t="s">
        <v>348</v>
      </c>
      <c r="C401" s="3">
        <v>335.89600000000002</v>
      </c>
      <c r="D401" s="4">
        <v>269245070</v>
      </c>
      <c r="E401" s="3">
        <v>334.16899999999998</v>
      </c>
      <c r="F401" s="2">
        <v>223</v>
      </c>
      <c r="G401" s="5">
        <f t="shared" si="10"/>
        <v>1.5062600896860987</v>
      </c>
      <c r="H401" s="2">
        <v>119</v>
      </c>
      <c r="I401" s="4">
        <v>179.24495067264576</v>
      </c>
      <c r="J401" s="3">
        <f t="shared" si="11"/>
        <v>154.92404932735423</v>
      </c>
      <c r="K401" s="4">
        <v>805715.28178855614</v>
      </c>
      <c r="L401" s="2">
        <v>1</v>
      </c>
      <c r="M401" s="4">
        <v>1737916.5543955392</v>
      </c>
      <c r="N401" s="2">
        <v>1</v>
      </c>
    </row>
    <row r="402" spans="1:14">
      <c r="A402" s="23">
        <v>181906</v>
      </c>
      <c r="B402" s="2" t="s">
        <v>283</v>
      </c>
      <c r="C402" s="3">
        <v>3057.2330000000002</v>
      </c>
      <c r="D402" s="4">
        <v>1681044795</v>
      </c>
      <c r="E402" s="3">
        <v>3089.07</v>
      </c>
      <c r="F402" s="2">
        <v>2500</v>
      </c>
      <c r="G402" s="5">
        <f t="shared" si="10"/>
        <v>1.2228932000000001</v>
      </c>
      <c r="H402" s="2">
        <v>60</v>
      </c>
      <c r="I402" s="4">
        <v>73.373592000000002</v>
      </c>
      <c r="J402" s="3">
        <f t="shared" si="11"/>
        <v>3015.6964080000002</v>
      </c>
      <c r="K402" s="4">
        <v>544191.22745680739</v>
      </c>
      <c r="L402" s="2">
        <v>1</v>
      </c>
      <c r="M402" s="4">
        <v>557431.7065008753</v>
      </c>
      <c r="N402" s="2">
        <v>1</v>
      </c>
    </row>
    <row r="403" spans="1:14">
      <c r="A403" s="23">
        <v>201914</v>
      </c>
      <c r="B403" s="2" t="s">
        <v>320</v>
      </c>
      <c r="C403" s="3">
        <v>1384.713</v>
      </c>
      <c r="D403" s="4">
        <v>492699444</v>
      </c>
      <c r="E403" s="3">
        <v>1423.6780000000001</v>
      </c>
      <c r="F403" s="2">
        <v>992</v>
      </c>
      <c r="G403" s="5">
        <f t="shared" si="10"/>
        <v>1.3958800403225806</v>
      </c>
      <c r="H403" s="2">
        <v>56</v>
      </c>
      <c r="I403" s="4">
        <v>78.169282258064513</v>
      </c>
      <c r="J403" s="3">
        <f t="shared" si="11"/>
        <v>1345.5087177419357</v>
      </c>
      <c r="K403" s="4">
        <v>346075.05629784259</v>
      </c>
      <c r="L403" s="2">
        <v>1</v>
      </c>
      <c r="M403" s="4">
        <v>366180.78909727151</v>
      </c>
      <c r="N403" s="2">
        <v>1</v>
      </c>
    </row>
    <row r="404" spans="1:14">
      <c r="A404" s="23">
        <v>168903</v>
      </c>
      <c r="B404" s="2" t="s">
        <v>256</v>
      </c>
      <c r="C404" s="3">
        <v>330.46899999999999</v>
      </c>
      <c r="D404" s="4">
        <v>784017390</v>
      </c>
      <c r="E404" s="3">
        <v>333.29199999999997</v>
      </c>
      <c r="F404" s="2">
        <v>233</v>
      </c>
      <c r="G404" s="5">
        <f t="shared" si="10"/>
        <v>1.4183218884120172</v>
      </c>
      <c r="H404" s="2">
        <v>102</v>
      </c>
      <c r="I404" s="4">
        <v>144.66883261802576</v>
      </c>
      <c r="J404" s="3">
        <f t="shared" si="11"/>
        <v>188.62316738197421</v>
      </c>
      <c r="K404" s="4">
        <v>2352343.8606387195</v>
      </c>
      <c r="L404" s="2">
        <v>1</v>
      </c>
      <c r="M404" s="4">
        <v>4156527.5405025603</v>
      </c>
      <c r="N404" s="2">
        <v>1</v>
      </c>
    </row>
    <row r="405" spans="1:14">
      <c r="A405" s="23">
        <v>62905</v>
      </c>
      <c r="B405" s="2" t="s">
        <v>83</v>
      </c>
      <c r="C405" s="3">
        <v>126.529</v>
      </c>
      <c r="D405" s="4">
        <v>225009511</v>
      </c>
      <c r="E405" s="3">
        <v>118.36799999999999</v>
      </c>
      <c r="F405" s="2">
        <v>64</v>
      </c>
      <c r="G405" s="5">
        <f t="shared" si="10"/>
        <v>1.9770156249999999</v>
      </c>
      <c r="H405" s="2">
        <v>37</v>
      </c>
      <c r="I405" s="4">
        <v>73.149578125000005</v>
      </c>
      <c r="J405" s="3">
        <f t="shared" si="11"/>
        <v>45.21842187499999</v>
      </c>
      <c r="K405" s="4">
        <v>1900931.9326169235</v>
      </c>
      <c r="L405" s="2">
        <v>1</v>
      </c>
      <c r="M405" s="4">
        <v>4976058.4662155472</v>
      </c>
      <c r="N405" s="2">
        <v>1</v>
      </c>
    </row>
    <row r="406" spans="1:14">
      <c r="A406" s="23">
        <v>241904</v>
      </c>
      <c r="B406" s="2" t="s">
        <v>367</v>
      </c>
      <c r="C406" s="3">
        <v>2812.808</v>
      </c>
      <c r="D406" s="4">
        <v>916850227</v>
      </c>
      <c r="E406" s="3">
        <v>2803.8539999999998</v>
      </c>
      <c r="F406" s="2">
        <v>2154</v>
      </c>
      <c r="G406" s="5">
        <f t="shared" si="10"/>
        <v>1.3058532961931291</v>
      </c>
      <c r="H406" s="2">
        <v>34</v>
      </c>
      <c r="I406" s="4">
        <v>44.399012070566386</v>
      </c>
      <c r="J406" s="3">
        <f t="shared" si="11"/>
        <v>2759.4549879294336</v>
      </c>
      <c r="K406" s="4">
        <v>326996.42242427747</v>
      </c>
      <c r="L406" s="2">
        <v>1</v>
      </c>
      <c r="M406" s="4">
        <v>332257.72154666006</v>
      </c>
      <c r="N406" s="2">
        <v>1</v>
      </c>
    </row>
    <row r="407" spans="1:14">
      <c r="A407" s="23">
        <v>242903</v>
      </c>
      <c r="B407" s="2" t="s">
        <v>369</v>
      </c>
      <c r="C407" s="3">
        <v>679.58</v>
      </c>
      <c r="D407" s="4">
        <v>353438633</v>
      </c>
      <c r="E407" s="3">
        <v>714.45100000000002</v>
      </c>
      <c r="F407" s="2">
        <v>455</v>
      </c>
      <c r="G407" s="5">
        <f t="shared" ref="G407:G417" si="12">C407/F407</f>
        <v>1.4935824175824177</v>
      </c>
      <c r="H407" s="2">
        <v>27</v>
      </c>
      <c r="I407" s="4">
        <v>40.326725274725277</v>
      </c>
      <c r="J407" s="3">
        <f t="shared" ref="J407:J417" si="13">IF(E407-I407&gt;0, E407-I407,((F407-H407)*G407))</f>
        <v>674.12427472527474</v>
      </c>
      <c r="K407" s="4">
        <v>494699.61270961899</v>
      </c>
      <c r="L407" s="2">
        <v>1</v>
      </c>
      <c r="M407" s="4">
        <v>524292.99203627778</v>
      </c>
      <c r="N407" s="2">
        <v>1</v>
      </c>
    </row>
    <row r="408" spans="1:14">
      <c r="A408" s="23">
        <v>33904</v>
      </c>
      <c r="B408" s="2" t="s">
        <v>34</v>
      </c>
      <c r="C408" s="3">
        <v>583.25199999999995</v>
      </c>
      <c r="D408" s="4">
        <v>354232892</v>
      </c>
      <c r="E408" s="3">
        <v>583.12800000000004</v>
      </c>
      <c r="F408" s="2">
        <v>381</v>
      </c>
      <c r="G408" s="5">
        <f t="shared" si="12"/>
        <v>1.5308451443569553</v>
      </c>
      <c r="H408" s="2">
        <v>94</v>
      </c>
      <c r="I408" s="4">
        <v>143.8994435695538</v>
      </c>
      <c r="J408" s="3">
        <f t="shared" si="13"/>
        <v>439.22855643044625</v>
      </c>
      <c r="K408" s="4">
        <v>607470.21580167639</v>
      </c>
      <c r="L408" s="2">
        <v>1</v>
      </c>
      <c r="M408" s="4">
        <v>806488.75582863961</v>
      </c>
      <c r="N408" s="2">
        <v>1</v>
      </c>
    </row>
    <row r="409" spans="1:14">
      <c r="A409" s="23">
        <v>40902</v>
      </c>
      <c r="B409" s="2" t="s">
        <v>38</v>
      </c>
      <c r="C409" s="3">
        <v>649.34299999999996</v>
      </c>
      <c r="D409" s="4">
        <v>1118431078</v>
      </c>
      <c r="E409" s="3">
        <v>497.505</v>
      </c>
      <c r="F409" s="2">
        <v>285</v>
      </c>
      <c r="G409" s="5">
        <f t="shared" si="12"/>
        <v>2.2783964912280701</v>
      </c>
      <c r="H409" s="2">
        <v>124</v>
      </c>
      <c r="I409" s="4">
        <v>282.52116491228071</v>
      </c>
      <c r="J409" s="3">
        <f t="shared" si="13"/>
        <v>214.98383508771929</v>
      </c>
      <c r="K409" s="4">
        <v>2248080.0755771301</v>
      </c>
      <c r="L409" s="2">
        <v>1</v>
      </c>
      <c r="M409" s="4">
        <v>5202396.159430543</v>
      </c>
      <c r="N409" s="2">
        <v>1</v>
      </c>
    </row>
    <row r="410" spans="1:14">
      <c r="A410" s="23">
        <v>110908</v>
      </c>
      <c r="B410" s="2" t="s">
        <v>170</v>
      </c>
      <c r="C410" s="3">
        <v>310.45</v>
      </c>
      <c r="D410" s="4">
        <v>99400053</v>
      </c>
      <c r="E410" s="3">
        <v>298.65199999999999</v>
      </c>
      <c r="F410" s="2">
        <v>182</v>
      </c>
      <c r="G410" s="5">
        <f t="shared" si="12"/>
        <v>1.7057692307692307</v>
      </c>
      <c r="H410" s="2">
        <v>124</v>
      </c>
      <c r="I410" s="4">
        <v>211.51538461538462</v>
      </c>
      <c r="J410" s="3">
        <f t="shared" si="13"/>
        <v>87.136615384615368</v>
      </c>
      <c r="K410" s="4">
        <v>332829.02173767466</v>
      </c>
      <c r="L410" s="2">
        <v>1</v>
      </c>
      <c r="M410" s="4">
        <v>1140738.0532426536</v>
      </c>
      <c r="N410" s="2">
        <v>1</v>
      </c>
    </row>
    <row r="411" spans="1:14">
      <c r="A411" s="23">
        <v>105905</v>
      </c>
      <c r="B411" s="2" t="s">
        <v>162</v>
      </c>
      <c r="C411" s="3">
        <v>2517.672</v>
      </c>
      <c r="D411" s="4">
        <v>1458492170</v>
      </c>
      <c r="E411" s="3">
        <v>2439.0410000000002</v>
      </c>
      <c r="F411" s="2">
        <v>2015</v>
      </c>
      <c r="G411" s="5">
        <f t="shared" si="12"/>
        <v>1.249465012406948</v>
      </c>
      <c r="H411" s="2">
        <v>146</v>
      </c>
      <c r="I411" s="4">
        <v>182.42189181141441</v>
      </c>
      <c r="J411" s="3">
        <f t="shared" si="13"/>
        <v>2256.6191081885859</v>
      </c>
      <c r="K411" s="4">
        <v>597977.71747174393</v>
      </c>
      <c r="L411" s="2">
        <v>1</v>
      </c>
      <c r="M411" s="4">
        <v>646317.38901242777</v>
      </c>
      <c r="N411" s="2">
        <v>1</v>
      </c>
    </row>
    <row r="412" spans="1:14">
      <c r="A412" s="23">
        <v>248902</v>
      </c>
      <c r="B412" s="2" t="s">
        <v>381</v>
      </c>
      <c r="C412" s="3">
        <v>628.86199999999997</v>
      </c>
      <c r="D412" s="4">
        <v>1272088165</v>
      </c>
      <c r="E412" s="3">
        <v>644.428</v>
      </c>
      <c r="F412" s="2">
        <v>368</v>
      </c>
      <c r="G412" s="5">
        <f t="shared" si="12"/>
        <v>1.7088641304347825</v>
      </c>
      <c r="H412" s="2">
        <v>114</v>
      </c>
      <c r="I412" s="4">
        <v>194.81051086956521</v>
      </c>
      <c r="J412" s="3">
        <f t="shared" si="13"/>
        <v>449.61748913043482</v>
      </c>
      <c r="K412" s="4">
        <v>1973980.2817382237</v>
      </c>
      <c r="L412" s="2">
        <v>1</v>
      </c>
      <c r="M412" s="4">
        <v>2829267.5346331224</v>
      </c>
      <c r="N412" s="2">
        <v>1</v>
      </c>
    </row>
    <row r="413" spans="1:14">
      <c r="A413" s="23">
        <v>229903</v>
      </c>
      <c r="B413" s="2" t="s">
        <v>356</v>
      </c>
      <c r="C413" s="3">
        <v>1952.0509999999999</v>
      </c>
      <c r="D413" s="4">
        <v>856042139</v>
      </c>
      <c r="E413" s="3">
        <v>1948.2570000000001</v>
      </c>
      <c r="F413" s="2">
        <v>1305</v>
      </c>
      <c r="G413" s="5">
        <f t="shared" si="12"/>
        <v>1.495824521072797</v>
      </c>
      <c r="H413" s="2">
        <v>98</v>
      </c>
      <c r="I413" s="4">
        <v>146.59080306513411</v>
      </c>
      <c r="J413" s="3">
        <f t="shared" si="13"/>
        <v>1801.6661969348659</v>
      </c>
      <c r="K413" s="4">
        <v>439388.71463056462</v>
      </c>
      <c r="L413" s="2">
        <v>1</v>
      </c>
      <c r="M413" s="4">
        <v>475139.14645030542</v>
      </c>
      <c r="N413" s="2">
        <v>1</v>
      </c>
    </row>
    <row r="414" spans="1:14">
      <c r="A414" s="23">
        <v>221912</v>
      </c>
      <c r="B414" s="2" t="s">
        <v>46</v>
      </c>
      <c r="C414" s="3">
        <v>4112.183</v>
      </c>
      <c r="D414" s="4">
        <v>1369070632</v>
      </c>
      <c r="E414" s="3">
        <v>4064.761</v>
      </c>
      <c r="F414" s="2">
        <v>3391</v>
      </c>
      <c r="G414" s="5">
        <f t="shared" si="12"/>
        <v>1.2126756119138897</v>
      </c>
      <c r="H414" s="2">
        <v>24</v>
      </c>
      <c r="I414" s="4">
        <v>29.104214685933353</v>
      </c>
      <c r="J414" s="3">
        <f t="shared" si="13"/>
        <v>4035.6567853140668</v>
      </c>
      <c r="K414" s="4">
        <v>336814.5462918976</v>
      </c>
      <c r="L414" s="2">
        <v>1</v>
      </c>
      <c r="M414" s="4">
        <v>339243.57417660207</v>
      </c>
      <c r="N414" s="2">
        <v>1</v>
      </c>
    </row>
    <row r="415" spans="1:14">
      <c r="A415" s="23">
        <v>250905</v>
      </c>
      <c r="B415" s="2" t="s">
        <v>388</v>
      </c>
      <c r="C415" s="3">
        <v>581.303</v>
      </c>
      <c r="D415" s="4">
        <v>278410900</v>
      </c>
      <c r="E415" s="3">
        <v>562.77200000000005</v>
      </c>
      <c r="F415" s="2">
        <v>365</v>
      </c>
      <c r="G415" s="5">
        <f t="shared" si="12"/>
        <v>1.5926109589041095</v>
      </c>
      <c r="H415" s="2">
        <v>27</v>
      </c>
      <c r="I415" s="4">
        <v>43.00049589041096</v>
      </c>
      <c r="J415" s="3">
        <f t="shared" si="13"/>
        <v>519.77150410958905</v>
      </c>
      <c r="K415" s="4">
        <v>494713.48965478025</v>
      </c>
      <c r="L415" s="2">
        <v>1</v>
      </c>
      <c r="M415" s="4">
        <v>535640.94568235439</v>
      </c>
      <c r="N415" s="2">
        <v>1</v>
      </c>
    </row>
    <row r="416" spans="1:14">
      <c r="A416" s="23">
        <v>62904</v>
      </c>
      <c r="B416" s="2" t="s">
        <v>82</v>
      </c>
      <c r="C416" s="3">
        <v>813.39099999999996</v>
      </c>
      <c r="D416" s="4">
        <v>597596379</v>
      </c>
      <c r="E416" s="3">
        <v>782.34</v>
      </c>
      <c r="F416" s="2">
        <v>540</v>
      </c>
      <c r="G416" s="5">
        <f t="shared" si="12"/>
        <v>1.5062796296296295</v>
      </c>
      <c r="H416" s="2">
        <v>24</v>
      </c>
      <c r="I416" s="4">
        <v>36.150711111111107</v>
      </c>
      <c r="J416" s="3">
        <f t="shared" si="13"/>
        <v>746.18928888888888</v>
      </c>
      <c r="K416" s="4">
        <v>763857.63095329388</v>
      </c>
      <c r="L416" s="2">
        <v>1</v>
      </c>
      <c r="M416" s="4">
        <v>800864.32209426281</v>
      </c>
      <c r="N416" s="2">
        <v>1</v>
      </c>
    </row>
    <row r="417" spans="1:14">
      <c r="A417" s="23">
        <v>253901</v>
      </c>
      <c r="B417" s="2" t="s">
        <v>392</v>
      </c>
      <c r="C417" s="3">
        <v>4413.7979999999998</v>
      </c>
      <c r="D417" s="4">
        <v>1740077348</v>
      </c>
      <c r="E417" s="3">
        <v>4347.3729999999996</v>
      </c>
      <c r="F417" s="2">
        <v>3455</v>
      </c>
      <c r="G417" s="5">
        <f t="shared" si="12"/>
        <v>1.2775102749638205</v>
      </c>
      <c r="H417" s="2">
        <v>0</v>
      </c>
      <c r="I417" s="4">
        <v>0</v>
      </c>
      <c r="J417" s="3">
        <f t="shared" si="13"/>
        <v>4347.3729999999996</v>
      </c>
      <c r="K417" s="4">
        <v>400259.50108260784</v>
      </c>
      <c r="L417" s="2">
        <v>1</v>
      </c>
      <c r="M417" s="4">
        <v>400259.50108260784</v>
      </c>
      <c r="N417" s="2">
        <v>1</v>
      </c>
    </row>
  </sheetData>
  <sortState ref="A23:N417">
    <sortCondition ref="L23:L417"/>
    <sortCondition ref="N23:N417"/>
    <sortCondition ref="B23:B417"/>
  </sortState>
  <mergeCells count="7">
    <mergeCell ref="A5:N6"/>
    <mergeCell ref="A8:N9"/>
    <mergeCell ref="A11:N12"/>
    <mergeCell ref="A14:N15"/>
    <mergeCell ref="A1:N1"/>
    <mergeCell ref="A2:N2"/>
    <mergeCell ref="A3:N3"/>
  </mergeCells>
  <pageMargins left="0.75" right="0.75" top="1" bottom="1" header="0.5" footer="0.5"/>
  <pageSetup scale="56" orientation="landscape"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dimension ref="A1:O411"/>
  <sheetViews>
    <sheetView zoomScale="85" zoomScaleNormal="85" workbookViewId="0">
      <selection activeCell="B18" sqref="B18"/>
    </sheetView>
  </sheetViews>
  <sheetFormatPr defaultColWidth="9.140625" defaultRowHeight="15.75"/>
  <cols>
    <col min="1" max="1" width="11" style="7" customWidth="1"/>
    <col min="2" max="2" width="42" style="7" customWidth="1"/>
    <col min="3" max="3" width="14.28515625" style="12" bestFit="1" customWidth="1"/>
    <col min="4" max="4" width="17.140625" style="6" bestFit="1" customWidth="1"/>
    <col min="5" max="5" width="13" style="12" bestFit="1" customWidth="1"/>
    <col min="6" max="6" width="11.85546875" style="7" customWidth="1"/>
    <col min="7" max="7" width="13.140625" style="13" customWidth="1"/>
    <col min="8" max="8" width="10.5703125" style="7" customWidth="1"/>
    <col min="9" max="9" width="10" style="6" customWidth="1"/>
    <col min="10" max="10" width="13" style="12" bestFit="1" customWidth="1"/>
    <col min="11" max="11" width="16.140625" style="6" customWidth="1"/>
    <col min="12" max="12" width="12.140625" style="7" customWidth="1"/>
    <col min="13" max="13" width="16.7109375" style="6" customWidth="1"/>
    <col min="14" max="14" width="12.7109375" style="7" customWidth="1"/>
    <col min="15" max="15" width="12.85546875" style="6" bestFit="1" customWidth="1"/>
    <col min="16" max="16" width="10.140625" style="7" bestFit="1" customWidth="1"/>
    <col min="17" max="18" width="10.85546875" style="7" bestFit="1" customWidth="1"/>
    <col min="19" max="16384" width="9.140625" style="7"/>
  </cols>
  <sheetData>
    <row r="1" spans="1:14" ht="23.25">
      <c r="A1" s="38" t="s">
        <v>400</v>
      </c>
      <c r="B1" s="38"/>
      <c r="C1" s="38"/>
      <c r="D1" s="38"/>
      <c r="E1" s="38"/>
      <c r="F1" s="38"/>
      <c r="G1" s="38"/>
      <c r="H1" s="38"/>
      <c r="I1" s="38"/>
      <c r="J1" s="38"/>
      <c r="K1" s="38"/>
      <c r="L1" s="38"/>
      <c r="M1" s="38"/>
      <c r="N1" s="38"/>
    </row>
    <row r="2" spans="1:14" ht="20.25">
      <c r="A2" s="39" t="s">
        <v>409</v>
      </c>
      <c r="B2" s="39"/>
      <c r="C2" s="39"/>
      <c r="D2" s="39"/>
      <c r="E2" s="39"/>
      <c r="F2" s="39"/>
      <c r="G2" s="39"/>
      <c r="H2" s="39"/>
      <c r="I2" s="39"/>
      <c r="J2" s="39"/>
      <c r="K2" s="39"/>
      <c r="L2" s="39"/>
      <c r="M2" s="39"/>
      <c r="N2" s="39"/>
    </row>
    <row r="3" spans="1:14" ht="20.25">
      <c r="A3" s="40" t="s">
        <v>412</v>
      </c>
      <c r="B3" s="40"/>
      <c r="C3" s="40"/>
      <c r="D3" s="40"/>
      <c r="E3" s="40"/>
      <c r="F3" s="40"/>
      <c r="G3" s="40"/>
      <c r="H3" s="40"/>
      <c r="I3" s="40"/>
      <c r="J3" s="40"/>
      <c r="K3" s="40"/>
      <c r="L3" s="40"/>
      <c r="M3" s="40"/>
      <c r="N3" s="40"/>
    </row>
    <row r="4" spans="1:14">
      <c r="A4" s="14" t="s">
        <v>402</v>
      </c>
      <c r="B4" s="15"/>
      <c r="C4" s="15"/>
      <c r="D4" s="15"/>
      <c r="E4" s="15"/>
      <c r="F4" s="15"/>
      <c r="G4" s="15"/>
      <c r="H4" s="15"/>
      <c r="I4" s="15"/>
      <c r="J4" s="15"/>
      <c r="K4" s="15"/>
      <c r="L4" s="15"/>
      <c r="M4" s="15"/>
      <c r="N4" s="15"/>
    </row>
    <row r="5" spans="1:14" ht="15.6" customHeight="1">
      <c r="A5" s="36" t="s">
        <v>403</v>
      </c>
      <c r="B5" s="36"/>
      <c r="C5" s="36"/>
      <c r="D5" s="36"/>
      <c r="E5" s="36"/>
      <c r="F5" s="36"/>
      <c r="G5" s="36"/>
      <c r="H5" s="36"/>
      <c r="I5" s="36"/>
      <c r="J5" s="36"/>
      <c r="K5" s="36"/>
      <c r="L5" s="36"/>
      <c r="M5" s="36"/>
      <c r="N5" s="36"/>
    </row>
    <row r="6" spans="1:14">
      <c r="A6" s="36"/>
      <c r="B6" s="36"/>
      <c r="C6" s="36"/>
      <c r="D6" s="36"/>
      <c r="E6" s="36"/>
      <c r="F6" s="36"/>
      <c r="G6" s="36"/>
      <c r="H6" s="36"/>
      <c r="I6" s="36"/>
      <c r="J6" s="36"/>
      <c r="K6" s="36"/>
      <c r="L6" s="36"/>
      <c r="M6" s="36"/>
      <c r="N6" s="36"/>
    </row>
    <row r="7" spans="1:14" ht="15.6" customHeight="1">
      <c r="A7" s="22"/>
      <c r="B7" s="22"/>
      <c r="C7" s="22"/>
      <c r="D7" s="22"/>
      <c r="E7" s="22"/>
      <c r="F7" s="22"/>
      <c r="G7" s="22"/>
      <c r="H7" s="22"/>
      <c r="I7" s="22"/>
      <c r="J7" s="22"/>
      <c r="K7" s="22"/>
      <c r="L7" s="22"/>
      <c r="M7" s="22"/>
      <c r="N7" s="22"/>
    </row>
    <row r="8" spans="1:14" ht="15.6" customHeight="1">
      <c r="A8" s="36" t="s">
        <v>404</v>
      </c>
      <c r="B8" s="36"/>
      <c r="C8" s="36"/>
      <c r="D8" s="36"/>
      <c r="E8" s="36"/>
      <c r="F8" s="36"/>
      <c r="G8" s="36"/>
      <c r="H8" s="36"/>
      <c r="I8" s="36"/>
      <c r="J8" s="36"/>
      <c r="K8" s="36"/>
      <c r="L8" s="36"/>
      <c r="M8" s="36"/>
      <c r="N8" s="36"/>
    </row>
    <row r="9" spans="1:14">
      <c r="A9" s="36"/>
      <c r="B9" s="36"/>
      <c r="C9" s="36"/>
      <c r="D9" s="36"/>
      <c r="E9" s="36"/>
      <c r="F9" s="36"/>
      <c r="G9" s="36"/>
      <c r="H9" s="36"/>
      <c r="I9" s="36"/>
      <c r="J9" s="36"/>
      <c r="K9" s="36"/>
      <c r="L9" s="36"/>
      <c r="M9" s="36"/>
      <c r="N9" s="36"/>
    </row>
    <row r="10" spans="1:14">
      <c r="A10" s="24"/>
      <c r="B10" s="24"/>
      <c r="C10" s="24"/>
      <c r="D10" s="24"/>
      <c r="E10" s="24"/>
      <c r="F10" s="24"/>
      <c r="G10" s="24"/>
      <c r="H10" s="24"/>
      <c r="I10" s="24"/>
      <c r="J10" s="24"/>
      <c r="K10" s="24"/>
      <c r="L10" s="24"/>
      <c r="M10" s="24"/>
      <c r="N10" s="24"/>
    </row>
    <row r="11" spans="1:14" ht="15.6" customHeight="1">
      <c r="A11" s="36" t="s">
        <v>411</v>
      </c>
      <c r="B11" s="36"/>
      <c r="C11" s="36"/>
      <c r="D11" s="36"/>
      <c r="E11" s="36"/>
      <c r="F11" s="36"/>
      <c r="G11" s="36"/>
      <c r="H11" s="36"/>
      <c r="I11" s="36"/>
      <c r="J11" s="36"/>
      <c r="K11" s="36"/>
      <c r="L11" s="36"/>
      <c r="M11" s="36"/>
      <c r="N11" s="36"/>
    </row>
    <row r="12" spans="1:14">
      <c r="A12" s="36"/>
      <c r="B12" s="36"/>
      <c r="C12" s="36"/>
      <c r="D12" s="36"/>
      <c r="E12" s="36"/>
      <c r="F12" s="36"/>
      <c r="G12" s="36"/>
      <c r="H12" s="36"/>
      <c r="I12" s="36"/>
      <c r="J12" s="36"/>
      <c r="K12" s="36"/>
      <c r="L12" s="36"/>
      <c r="M12" s="36"/>
      <c r="N12" s="36"/>
    </row>
    <row r="13" spans="1:14">
      <c r="A13" s="24"/>
      <c r="B13" s="24"/>
      <c r="C13" s="24"/>
      <c r="D13" s="24"/>
      <c r="E13" s="24"/>
      <c r="F13" s="24"/>
      <c r="G13" s="24"/>
      <c r="H13" s="24"/>
      <c r="I13" s="24"/>
      <c r="J13" s="24"/>
      <c r="K13" s="24"/>
      <c r="L13" s="24"/>
      <c r="M13" s="24"/>
      <c r="N13" s="24"/>
    </row>
    <row r="14" spans="1:14" ht="15.6" customHeight="1">
      <c r="A14" s="36" t="s">
        <v>424</v>
      </c>
      <c r="B14" s="36"/>
      <c r="C14" s="36"/>
      <c r="D14" s="36"/>
      <c r="E14" s="36"/>
      <c r="F14" s="36"/>
      <c r="G14" s="36"/>
      <c r="H14" s="36"/>
      <c r="I14" s="36"/>
      <c r="J14" s="36"/>
      <c r="K14" s="36"/>
      <c r="L14" s="36"/>
      <c r="M14" s="36"/>
      <c r="N14" s="36"/>
    </row>
    <row r="15" spans="1:14">
      <c r="A15" s="36"/>
      <c r="B15" s="36"/>
      <c r="C15" s="36"/>
      <c r="D15" s="36"/>
      <c r="E15" s="36"/>
      <c r="F15" s="36"/>
      <c r="G15" s="36"/>
      <c r="H15" s="36"/>
      <c r="I15" s="36"/>
      <c r="J15" s="36"/>
      <c r="K15" s="36"/>
      <c r="L15" s="36"/>
      <c r="M15" s="36"/>
      <c r="N15" s="36"/>
    </row>
    <row r="16" spans="1:14">
      <c r="A16" s="24"/>
      <c r="B16" s="24"/>
      <c r="C16" s="24"/>
      <c r="D16" s="24"/>
      <c r="E16" s="24"/>
      <c r="F16" s="24"/>
      <c r="G16" s="24"/>
      <c r="H16" s="24"/>
      <c r="I16" s="24"/>
      <c r="J16" s="24"/>
      <c r="K16" s="24"/>
      <c r="L16" s="24"/>
      <c r="M16" s="24"/>
      <c r="N16" s="24"/>
    </row>
    <row r="17" spans="1:14">
      <c r="A17" s="16" t="s">
        <v>410</v>
      </c>
      <c r="B17" s="17"/>
      <c r="C17" s="17"/>
      <c r="D17" s="18"/>
      <c r="E17" s="1"/>
      <c r="F17" s="17"/>
      <c r="G17" s="19"/>
      <c r="H17" s="17"/>
      <c r="I17" s="1"/>
      <c r="J17" s="1"/>
      <c r="K17" s="18"/>
      <c r="L17" s="17"/>
      <c r="M17" s="18"/>
      <c r="N17" s="17"/>
    </row>
    <row r="18" spans="1:14">
      <c r="A18" s="17" t="s">
        <v>405</v>
      </c>
      <c r="B18" s="20">
        <v>378</v>
      </c>
      <c r="C18" s="17"/>
      <c r="D18" s="18"/>
      <c r="E18" s="1"/>
      <c r="F18" s="17"/>
      <c r="G18" s="19"/>
      <c r="H18" s="17"/>
      <c r="I18" s="1"/>
      <c r="J18" s="1"/>
      <c r="K18" s="18"/>
      <c r="L18" s="17"/>
      <c r="M18" s="18"/>
      <c r="N18" s="17"/>
    </row>
    <row r="19" spans="1:14">
      <c r="A19" s="2"/>
      <c r="B19" s="2"/>
      <c r="C19" s="3"/>
      <c r="D19" s="4"/>
      <c r="E19" s="3"/>
      <c r="F19" s="2"/>
      <c r="G19" s="5"/>
      <c r="H19" s="2"/>
      <c r="I19" s="4"/>
      <c r="J19" s="3"/>
      <c r="K19" s="4"/>
      <c r="L19" s="2"/>
      <c r="M19" s="4"/>
      <c r="N19" s="2"/>
    </row>
    <row r="20" spans="1:14">
      <c r="A20" s="2"/>
      <c r="B20" s="2"/>
      <c r="C20" s="3"/>
      <c r="D20" s="4"/>
      <c r="E20" s="3"/>
      <c r="F20" s="2"/>
      <c r="G20" s="5"/>
      <c r="H20" s="2"/>
      <c r="I20" s="4"/>
      <c r="J20" s="3"/>
      <c r="K20" s="4"/>
      <c r="L20" s="2"/>
      <c r="M20" s="4"/>
      <c r="N20" s="2"/>
    </row>
    <row r="21" spans="1:14">
      <c r="A21" s="2"/>
      <c r="B21" s="2"/>
      <c r="C21" s="3"/>
      <c r="D21" s="4"/>
      <c r="E21" s="3"/>
      <c r="F21" s="2"/>
      <c r="G21" s="5"/>
      <c r="H21" s="2"/>
      <c r="I21" s="4"/>
      <c r="J21" s="3"/>
      <c r="K21" s="4"/>
      <c r="L21" s="2"/>
      <c r="M21" s="4"/>
      <c r="N21" s="2"/>
    </row>
    <row r="22" spans="1:14" ht="86.25">
      <c r="A22" s="25" t="s">
        <v>393</v>
      </c>
      <c r="B22" s="25" t="s">
        <v>394</v>
      </c>
      <c r="C22" s="25" t="s">
        <v>417</v>
      </c>
      <c r="D22" s="26" t="s">
        <v>399</v>
      </c>
      <c r="E22" s="27" t="s">
        <v>418</v>
      </c>
      <c r="F22" s="25" t="s">
        <v>419</v>
      </c>
      <c r="G22" s="28" t="s">
        <v>420</v>
      </c>
      <c r="H22" s="25" t="s">
        <v>395</v>
      </c>
      <c r="I22" s="27" t="s">
        <v>396</v>
      </c>
      <c r="J22" s="27" t="s">
        <v>421</v>
      </c>
      <c r="K22" s="26" t="s">
        <v>397</v>
      </c>
      <c r="L22" s="25" t="s">
        <v>422</v>
      </c>
      <c r="M22" s="26" t="s">
        <v>398</v>
      </c>
      <c r="N22" s="25" t="s">
        <v>423</v>
      </c>
    </row>
    <row r="23" spans="1:14">
      <c r="A23" s="29">
        <v>180903</v>
      </c>
      <c r="B23" s="30" t="s">
        <v>416</v>
      </c>
      <c r="C23" s="31">
        <v>273.22199999999998</v>
      </c>
      <c r="D23" s="32">
        <v>43846306</v>
      </c>
      <c r="E23" s="31">
        <v>292.18900000000002</v>
      </c>
      <c r="F23" s="30">
        <v>130</v>
      </c>
      <c r="G23" s="33">
        <v>2.1017076923076923</v>
      </c>
      <c r="H23" s="30">
        <v>82</v>
      </c>
      <c r="I23" s="34">
        <v>172.34003076923076</v>
      </c>
      <c r="J23" s="31">
        <v>119.84896923076926</v>
      </c>
      <c r="K23" s="32">
        <v>150061.45337435699</v>
      </c>
      <c r="L23" s="30">
        <v>0</v>
      </c>
      <c r="M23" s="32">
        <v>365846.33377675456</v>
      </c>
      <c r="N23" s="30">
        <v>1</v>
      </c>
    </row>
    <row r="24" spans="1:14">
      <c r="A24" s="29">
        <v>138904</v>
      </c>
      <c r="B24" s="30" t="s">
        <v>212</v>
      </c>
      <c r="C24" s="31">
        <v>132.619</v>
      </c>
      <c r="D24" s="32">
        <v>30672096</v>
      </c>
      <c r="E24" s="31">
        <v>159.06399999999999</v>
      </c>
      <c r="F24" s="30">
        <v>92</v>
      </c>
      <c r="G24" s="33">
        <v>1.4415108695652175</v>
      </c>
      <c r="H24" s="30">
        <v>45</v>
      </c>
      <c r="I24" s="34">
        <v>64.867989130434779</v>
      </c>
      <c r="J24" s="31">
        <v>94.196010869565214</v>
      </c>
      <c r="K24" s="32">
        <v>192828.64758839211</v>
      </c>
      <c r="L24" s="30">
        <v>0</v>
      </c>
      <c r="M24" s="32">
        <v>325619.90382450656</v>
      </c>
      <c r="N24" s="30">
        <v>1</v>
      </c>
    </row>
    <row r="25" spans="1:14">
      <c r="A25" s="29">
        <v>25908</v>
      </c>
      <c r="B25" s="30" t="s">
        <v>25</v>
      </c>
      <c r="C25" s="31">
        <v>320.44099999999997</v>
      </c>
      <c r="D25" s="32">
        <v>57277338</v>
      </c>
      <c r="E25" s="31">
        <v>318.69900000000001</v>
      </c>
      <c r="F25" s="30">
        <v>200</v>
      </c>
      <c r="G25" s="33">
        <v>1.6022049999999999</v>
      </c>
      <c r="H25" s="30">
        <v>110</v>
      </c>
      <c r="I25" s="34">
        <v>176.24254999999999</v>
      </c>
      <c r="J25" s="31">
        <v>142.45645000000002</v>
      </c>
      <c r="K25" s="32">
        <v>179722.36499016313</v>
      </c>
      <c r="L25" s="30">
        <v>0</v>
      </c>
      <c r="M25" s="32">
        <v>402069.10954189854</v>
      </c>
      <c r="N25" s="30">
        <v>1</v>
      </c>
    </row>
    <row r="26" spans="1:14">
      <c r="A26" s="29">
        <v>145902</v>
      </c>
      <c r="B26" s="30" t="s">
        <v>223</v>
      </c>
      <c r="C26" s="31">
        <v>1099.9459999999999</v>
      </c>
      <c r="D26" s="32">
        <v>320251986</v>
      </c>
      <c r="E26" s="31">
        <v>1097.374</v>
      </c>
      <c r="F26" s="30">
        <v>689</v>
      </c>
      <c r="G26" s="33">
        <v>1.5964383164005804</v>
      </c>
      <c r="H26" s="30">
        <v>64</v>
      </c>
      <c r="I26" s="34">
        <v>102.17205224963715</v>
      </c>
      <c r="J26" s="31">
        <v>995.20194775036293</v>
      </c>
      <c r="K26" s="32">
        <v>291834.85848944844</v>
      </c>
      <c r="L26" s="30">
        <v>0</v>
      </c>
      <c r="M26" s="32">
        <v>321795.97992540523</v>
      </c>
      <c r="N26" s="30">
        <v>1</v>
      </c>
    </row>
    <row r="27" spans="1:14">
      <c r="A27" s="29">
        <v>95902</v>
      </c>
      <c r="B27" s="30" t="s">
        <v>140</v>
      </c>
      <c r="C27" s="31">
        <v>255.71600000000001</v>
      </c>
      <c r="D27" s="32">
        <v>53243417</v>
      </c>
      <c r="E27" s="31">
        <v>255.03899999999999</v>
      </c>
      <c r="F27" s="30">
        <v>125</v>
      </c>
      <c r="G27" s="33">
        <v>2.045728</v>
      </c>
      <c r="H27" s="30">
        <v>52</v>
      </c>
      <c r="I27" s="34">
        <v>106.37785599999999</v>
      </c>
      <c r="J27" s="31">
        <v>148.66114399999998</v>
      </c>
      <c r="K27" s="32">
        <v>208765.78484074987</v>
      </c>
      <c r="L27" s="30">
        <v>0</v>
      </c>
      <c r="M27" s="32">
        <v>358152.88088997896</v>
      </c>
      <c r="N27" s="30">
        <v>1</v>
      </c>
    </row>
    <row r="28" spans="1:14">
      <c r="A28" s="29">
        <v>18908</v>
      </c>
      <c r="B28" s="30" t="s">
        <v>18</v>
      </c>
      <c r="C28" s="31">
        <v>240.06399999999999</v>
      </c>
      <c r="D28" s="32">
        <v>67585775</v>
      </c>
      <c r="E28" s="31">
        <v>241.559</v>
      </c>
      <c r="F28" s="30">
        <v>117</v>
      </c>
      <c r="G28" s="33">
        <v>2.0518290598290596</v>
      </c>
      <c r="H28" s="30">
        <v>22</v>
      </c>
      <c r="I28" s="34">
        <v>45.14023931623931</v>
      </c>
      <c r="J28" s="31">
        <v>196.41876068376069</v>
      </c>
      <c r="K28" s="32">
        <v>279789.92709855561</v>
      </c>
      <c r="L28" s="30">
        <v>0</v>
      </c>
      <c r="M28" s="32">
        <v>344090.22215965844</v>
      </c>
      <c r="N28" s="30">
        <v>1</v>
      </c>
    </row>
    <row r="29" spans="1:14">
      <c r="A29" s="29">
        <v>78901</v>
      </c>
      <c r="B29" s="30" t="s">
        <v>104</v>
      </c>
      <c r="C29" s="31">
        <v>438.53100000000001</v>
      </c>
      <c r="D29" s="32">
        <v>125427175</v>
      </c>
      <c r="E29" s="31">
        <v>401.82499999999999</v>
      </c>
      <c r="F29" s="30">
        <v>211</v>
      </c>
      <c r="G29" s="33">
        <v>2.0783459715639809</v>
      </c>
      <c r="H29" s="30">
        <v>14</v>
      </c>
      <c r="I29" s="34">
        <v>29.096843601895735</v>
      </c>
      <c r="J29" s="31">
        <v>372.72815639810426</v>
      </c>
      <c r="K29" s="32">
        <v>312143.78149692033</v>
      </c>
      <c r="L29" s="30">
        <v>0</v>
      </c>
      <c r="M29" s="32">
        <v>336511.13511809258</v>
      </c>
      <c r="N29" s="30">
        <v>1</v>
      </c>
    </row>
    <row r="30" spans="1:14">
      <c r="A30" s="29">
        <v>210906</v>
      </c>
      <c r="B30" s="30" t="s">
        <v>331</v>
      </c>
      <c r="C30" s="31">
        <v>187.62100000000001</v>
      </c>
      <c r="D30" s="32">
        <v>56147258</v>
      </c>
      <c r="E30" s="31">
        <v>188.76900000000001</v>
      </c>
      <c r="F30" s="30">
        <v>123</v>
      </c>
      <c r="G30" s="33">
        <v>1.5253739837398375</v>
      </c>
      <c r="H30" s="30">
        <v>43</v>
      </c>
      <c r="I30" s="34">
        <v>65.591081300813016</v>
      </c>
      <c r="J30" s="31">
        <v>123.17791869918699</v>
      </c>
      <c r="K30" s="32">
        <v>297438.97567926935</v>
      </c>
      <c r="L30" s="30">
        <v>0</v>
      </c>
      <c r="M30" s="32">
        <v>455822.4281830684</v>
      </c>
      <c r="N30" s="30">
        <v>1</v>
      </c>
    </row>
    <row r="31" spans="1:14">
      <c r="A31" s="29">
        <v>166902</v>
      </c>
      <c r="B31" s="30" t="s">
        <v>252</v>
      </c>
      <c r="C31" s="31">
        <v>312.41899999999998</v>
      </c>
      <c r="D31" s="32">
        <v>89528245</v>
      </c>
      <c r="E31" s="31">
        <v>307.19299999999998</v>
      </c>
      <c r="F31" s="30">
        <v>192</v>
      </c>
      <c r="G31" s="33">
        <v>1.6271822916666665</v>
      </c>
      <c r="H31" s="30">
        <v>88</v>
      </c>
      <c r="I31" s="34">
        <v>143.19204166666665</v>
      </c>
      <c r="J31" s="31">
        <v>164.00095833333333</v>
      </c>
      <c r="K31" s="32">
        <v>291439.73007197434</v>
      </c>
      <c r="L31" s="30">
        <v>0</v>
      </c>
      <c r="M31" s="32">
        <v>545900.74295805686</v>
      </c>
      <c r="N31" s="30">
        <v>1</v>
      </c>
    </row>
    <row r="32" spans="1:14">
      <c r="A32" s="29">
        <v>187903</v>
      </c>
      <c r="B32" s="30" t="s">
        <v>300</v>
      </c>
      <c r="C32" s="31">
        <v>386.63</v>
      </c>
      <c r="D32" s="32">
        <v>119965785</v>
      </c>
      <c r="E32" s="31">
        <v>385.59899999999999</v>
      </c>
      <c r="F32" s="30">
        <v>242</v>
      </c>
      <c r="G32" s="33">
        <v>1.5976446280991736</v>
      </c>
      <c r="H32" s="30">
        <v>15</v>
      </c>
      <c r="I32" s="34">
        <v>23.964669421487603</v>
      </c>
      <c r="J32" s="31">
        <v>361.63433057851239</v>
      </c>
      <c r="K32" s="32">
        <v>311115.39449013094</v>
      </c>
      <c r="L32" s="30">
        <v>0</v>
      </c>
      <c r="M32" s="32">
        <v>331732.29103577847</v>
      </c>
      <c r="N32" s="30">
        <v>1</v>
      </c>
    </row>
    <row r="33" spans="1:14">
      <c r="A33" s="29">
        <v>33901</v>
      </c>
      <c r="B33" s="30" t="s">
        <v>414</v>
      </c>
      <c r="C33" s="31">
        <v>223.297</v>
      </c>
      <c r="D33" s="32">
        <v>70123552</v>
      </c>
      <c r="E33" s="31">
        <v>220.40100000000001</v>
      </c>
      <c r="F33" s="30">
        <v>132</v>
      </c>
      <c r="G33" s="33">
        <v>1.6916439393939393</v>
      </c>
      <c r="H33" s="30">
        <v>12</v>
      </c>
      <c r="I33" s="34">
        <v>20.299727272727271</v>
      </c>
      <c r="J33" s="31">
        <v>200.10127272727274</v>
      </c>
      <c r="K33" s="32">
        <v>318163.49290611205</v>
      </c>
      <c r="L33" s="30">
        <v>0</v>
      </c>
      <c r="M33" s="32">
        <v>350440.30977041624</v>
      </c>
      <c r="N33" s="30">
        <v>1</v>
      </c>
    </row>
    <row r="34" spans="1:14">
      <c r="A34" s="29">
        <v>161924</v>
      </c>
      <c r="B34" s="30" t="s">
        <v>248</v>
      </c>
      <c r="C34" s="31">
        <v>218.07400000000001</v>
      </c>
      <c r="D34" s="32">
        <v>56605010</v>
      </c>
      <c r="E34" s="31">
        <v>220.66</v>
      </c>
      <c r="F34" s="30">
        <v>113</v>
      </c>
      <c r="G34" s="33">
        <v>1.9298584070796461</v>
      </c>
      <c r="H34" s="30">
        <v>43</v>
      </c>
      <c r="I34" s="34">
        <v>82.983911504424782</v>
      </c>
      <c r="J34" s="31">
        <v>137.67608849557521</v>
      </c>
      <c r="K34" s="32">
        <v>256525.92223330011</v>
      </c>
      <c r="L34" s="30">
        <v>0</v>
      </c>
      <c r="M34" s="32">
        <v>411146.26816129539</v>
      </c>
      <c r="N34" s="30">
        <v>1</v>
      </c>
    </row>
    <row r="35" spans="1:14">
      <c r="A35" s="29">
        <v>208901</v>
      </c>
      <c r="B35" s="30" t="s">
        <v>326</v>
      </c>
      <c r="C35" s="31">
        <v>388.69299999999998</v>
      </c>
      <c r="D35" s="32">
        <v>135579567</v>
      </c>
      <c r="E35" s="31">
        <v>429.12099999999998</v>
      </c>
      <c r="F35" s="30">
        <v>228</v>
      </c>
      <c r="G35" s="33">
        <v>1.7047938596491228</v>
      </c>
      <c r="H35" s="30">
        <v>82</v>
      </c>
      <c r="I35" s="34">
        <v>139.79309649122806</v>
      </c>
      <c r="J35" s="31">
        <v>289.3279035087719</v>
      </c>
      <c r="K35" s="32">
        <v>315947.1734079665</v>
      </c>
      <c r="L35" s="30">
        <v>0</v>
      </c>
      <c r="M35" s="32">
        <v>468601.76759926468</v>
      </c>
      <c r="N35" s="30">
        <v>1</v>
      </c>
    </row>
    <row r="36" spans="1:14">
      <c r="A36" s="29">
        <v>84903</v>
      </c>
      <c r="B36" s="30" t="s">
        <v>114</v>
      </c>
      <c r="C36" s="31">
        <v>271.61500000000001</v>
      </c>
      <c r="D36" s="32">
        <v>87347785</v>
      </c>
      <c r="E36" s="31">
        <v>287.55200000000002</v>
      </c>
      <c r="F36" s="30">
        <v>180</v>
      </c>
      <c r="G36" s="33">
        <v>1.5089722222222224</v>
      </c>
      <c r="H36" s="30">
        <v>98</v>
      </c>
      <c r="I36" s="34">
        <v>147.87927777777779</v>
      </c>
      <c r="J36" s="31">
        <v>139.67272222222223</v>
      </c>
      <c r="K36" s="32">
        <v>303763.44104718446</v>
      </c>
      <c r="L36" s="30">
        <v>0</v>
      </c>
      <c r="M36" s="32">
        <v>625374.68741410971</v>
      </c>
      <c r="N36" s="30">
        <v>1</v>
      </c>
    </row>
    <row r="37" spans="1:14">
      <c r="A37" s="29">
        <v>125906</v>
      </c>
      <c r="B37" s="30" t="s">
        <v>193</v>
      </c>
      <c r="C37" s="31">
        <v>159.31</v>
      </c>
      <c r="D37" s="32">
        <v>54251366</v>
      </c>
      <c r="E37" s="31">
        <v>173.631</v>
      </c>
      <c r="F37" s="30">
        <v>104</v>
      </c>
      <c r="G37" s="33">
        <v>1.531826923076923</v>
      </c>
      <c r="H37" s="30">
        <v>74</v>
      </c>
      <c r="I37" s="34">
        <v>113.35519230769231</v>
      </c>
      <c r="J37" s="31">
        <v>60.275807692307694</v>
      </c>
      <c r="K37" s="32">
        <v>312452.07365044259</v>
      </c>
      <c r="L37" s="30">
        <v>0</v>
      </c>
      <c r="M37" s="32">
        <v>900052.07855428662</v>
      </c>
      <c r="N37" s="30">
        <v>1</v>
      </c>
    </row>
    <row r="38" spans="1:14">
      <c r="A38" s="29">
        <v>79901</v>
      </c>
      <c r="B38" s="30" t="s">
        <v>105</v>
      </c>
      <c r="C38" s="31">
        <v>30972.471000000001</v>
      </c>
      <c r="D38" s="32">
        <v>10243781455</v>
      </c>
      <c r="E38" s="31">
        <v>32139.705999999998</v>
      </c>
      <c r="F38" s="30">
        <v>25201</v>
      </c>
      <c r="G38" s="33">
        <v>1.2290175389865483</v>
      </c>
      <c r="H38" s="30">
        <v>238</v>
      </c>
      <c r="I38" s="34">
        <v>292.50617427879848</v>
      </c>
      <c r="J38" s="31">
        <v>31847.1998257212</v>
      </c>
      <c r="K38" s="32">
        <v>318726.66959056817</v>
      </c>
      <c r="L38" s="30">
        <v>0</v>
      </c>
      <c r="M38" s="32">
        <v>321654.07040673861</v>
      </c>
      <c r="N38" s="30">
        <v>1</v>
      </c>
    </row>
    <row r="39" spans="1:14">
      <c r="A39" s="29">
        <v>246908</v>
      </c>
      <c r="B39" s="30" t="s">
        <v>376</v>
      </c>
      <c r="C39" s="31">
        <v>3433.962</v>
      </c>
      <c r="D39" s="32">
        <v>1038537807</v>
      </c>
      <c r="E39" s="31">
        <v>3578.7860000000001</v>
      </c>
      <c r="F39" s="30">
        <v>2746</v>
      </c>
      <c r="G39" s="33">
        <v>1.2505324107793154</v>
      </c>
      <c r="H39" s="30">
        <v>275</v>
      </c>
      <c r="I39" s="34">
        <v>343.89641296431176</v>
      </c>
      <c r="J39" s="31">
        <v>3234.8895870356882</v>
      </c>
      <c r="K39" s="32">
        <v>290192.76564734522</v>
      </c>
      <c r="L39" s="30">
        <v>0</v>
      </c>
      <c r="M39" s="32">
        <v>321042.73702635727</v>
      </c>
      <c r="N39" s="30">
        <v>1</v>
      </c>
    </row>
    <row r="40" spans="1:14">
      <c r="A40" s="29">
        <v>72909</v>
      </c>
      <c r="B40" s="30" t="s">
        <v>96</v>
      </c>
      <c r="C40" s="31">
        <v>361.49700000000001</v>
      </c>
      <c r="D40" s="32">
        <v>99815316</v>
      </c>
      <c r="E40" s="31">
        <v>367.815</v>
      </c>
      <c r="F40" s="30">
        <v>238</v>
      </c>
      <c r="G40" s="33">
        <v>1.5188949579831934</v>
      </c>
      <c r="H40" s="30">
        <v>71</v>
      </c>
      <c r="I40" s="34">
        <v>107.84154201680673</v>
      </c>
      <c r="J40" s="31">
        <v>259.97345798319327</v>
      </c>
      <c r="K40" s="32">
        <v>271373.69601566007</v>
      </c>
      <c r="L40" s="30">
        <v>0</v>
      </c>
      <c r="M40" s="32">
        <v>383944.25636502035</v>
      </c>
      <c r="N40" s="30">
        <v>1</v>
      </c>
    </row>
    <row r="41" spans="1:14">
      <c r="A41" s="29">
        <v>160905</v>
      </c>
      <c r="B41" s="30" t="s">
        <v>246</v>
      </c>
      <c r="C41" s="31">
        <v>238.18899999999999</v>
      </c>
      <c r="D41" s="32">
        <v>20017430</v>
      </c>
      <c r="E41" s="31">
        <v>242.93700000000001</v>
      </c>
      <c r="F41" s="30">
        <v>102</v>
      </c>
      <c r="G41" s="33">
        <v>2.335186274509804</v>
      </c>
      <c r="H41" s="30">
        <v>79</v>
      </c>
      <c r="I41" s="34">
        <v>184.47971568627452</v>
      </c>
      <c r="J41" s="31">
        <v>58.457284313725495</v>
      </c>
      <c r="K41" s="32">
        <v>82397.61748930793</v>
      </c>
      <c r="L41" s="30">
        <v>0</v>
      </c>
      <c r="M41" s="32">
        <v>342428.3258279927</v>
      </c>
      <c r="N41" s="30">
        <v>1</v>
      </c>
    </row>
    <row r="42" spans="1:14">
      <c r="A42" s="29">
        <v>178906</v>
      </c>
      <c r="B42" s="30" t="s">
        <v>277</v>
      </c>
      <c r="C42" s="31">
        <v>804.91800000000001</v>
      </c>
      <c r="D42" s="32">
        <v>277793826</v>
      </c>
      <c r="E42" s="31">
        <v>920.97799999999995</v>
      </c>
      <c r="F42" s="30">
        <v>486</v>
      </c>
      <c r="G42" s="33">
        <v>1.6562098765432098</v>
      </c>
      <c r="H42" s="30">
        <v>180</v>
      </c>
      <c r="I42" s="34">
        <v>298.11777777777775</v>
      </c>
      <c r="J42" s="31">
        <v>622.86022222222221</v>
      </c>
      <c r="K42" s="32">
        <v>301629.16595184687</v>
      </c>
      <c r="L42" s="30">
        <v>0</v>
      </c>
      <c r="M42" s="32">
        <v>445997.05694625265</v>
      </c>
      <c r="N42" s="30">
        <v>1</v>
      </c>
    </row>
    <row r="43" spans="1:14">
      <c r="A43" s="29">
        <v>168902</v>
      </c>
      <c r="B43" s="30" t="s">
        <v>255</v>
      </c>
      <c r="C43" s="31">
        <v>243.02500000000001</v>
      </c>
      <c r="D43" s="32">
        <v>68287766</v>
      </c>
      <c r="E43" s="31">
        <v>241.94900000000001</v>
      </c>
      <c r="F43" s="30">
        <v>145</v>
      </c>
      <c r="G43" s="33">
        <v>1.6760344827586207</v>
      </c>
      <c r="H43" s="30">
        <v>27</v>
      </c>
      <c r="I43" s="34">
        <v>45.252931034482756</v>
      </c>
      <c r="J43" s="31">
        <v>196.69606896551727</v>
      </c>
      <c r="K43" s="32">
        <v>282240.33164013905</v>
      </c>
      <c r="L43" s="30">
        <v>0</v>
      </c>
      <c r="M43" s="32">
        <v>347174.02518080577</v>
      </c>
      <c r="N43" s="30">
        <v>1</v>
      </c>
    </row>
    <row r="44" spans="1:14">
      <c r="A44" s="29">
        <v>241906</v>
      </c>
      <c r="B44" s="30" t="s">
        <v>368</v>
      </c>
      <c r="C44" s="31">
        <v>732.02300000000002</v>
      </c>
      <c r="D44" s="32">
        <v>199268108</v>
      </c>
      <c r="E44" s="31">
        <v>707.20100000000002</v>
      </c>
      <c r="F44" s="30">
        <v>457</v>
      </c>
      <c r="G44" s="33">
        <v>1.6018008752735231</v>
      </c>
      <c r="H44" s="30">
        <v>106</v>
      </c>
      <c r="I44" s="34">
        <v>169.79089277899345</v>
      </c>
      <c r="J44" s="31">
        <v>537.41010722100657</v>
      </c>
      <c r="K44" s="32">
        <v>281770.11627528805</v>
      </c>
      <c r="L44" s="30">
        <v>0</v>
      </c>
      <c r="M44" s="32">
        <v>370793.37608745834</v>
      </c>
      <c r="N44" s="30">
        <v>1</v>
      </c>
    </row>
    <row r="45" spans="1:14">
      <c r="A45" s="29">
        <v>109908</v>
      </c>
      <c r="B45" s="30" t="s">
        <v>167</v>
      </c>
      <c r="C45" s="31">
        <v>158.56200000000001</v>
      </c>
      <c r="D45" s="32">
        <v>36055155</v>
      </c>
      <c r="E45" s="31">
        <v>167.517</v>
      </c>
      <c r="F45" s="30">
        <v>102</v>
      </c>
      <c r="G45" s="33">
        <v>1.5545294117647059</v>
      </c>
      <c r="H45" s="30">
        <v>57</v>
      </c>
      <c r="I45" s="34">
        <v>88.608176470588234</v>
      </c>
      <c r="J45" s="31">
        <v>78.908823529411762</v>
      </c>
      <c r="K45" s="32">
        <v>215232.81219219542</v>
      </c>
      <c r="L45" s="30">
        <v>0</v>
      </c>
      <c r="M45" s="32">
        <v>456921.71530806221</v>
      </c>
      <c r="N45" s="30">
        <v>1</v>
      </c>
    </row>
    <row r="46" spans="1:14">
      <c r="A46" s="29">
        <v>43907</v>
      </c>
      <c r="B46" s="30" t="s">
        <v>43</v>
      </c>
      <c r="C46" s="31">
        <v>27739.261999999999</v>
      </c>
      <c r="D46" s="32">
        <v>9024388471</v>
      </c>
      <c r="E46" s="31">
        <v>28514.121999999999</v>
      </c>
      <c r="F46" s="30">
        <v>24572</v>
      </c>
      <c r="G46" s="33">
        <v>1.1288972000651147</v>
      </c>
      <c r="H46" s="30">
        <v>239</v>
      </c>
      <c r="I46" s="34">
        <v>269.80643081556241</v>
      </c>
      <c r="J46" s="31">
        <v>28244.315569184437</v>
      </c>
      <c r="K46" s="32">
        <v>316488.38673692988</v>
      </c>
      <c r="L46" s="30">
        <v>0</v>
      </c>
      <c r="M46" s="32">
        <v>319511.67125628394</v>
      </c>
      <c r="N46" s="30">
        <v>1</v>
      </c>
    </row>
    <row r="47" spans="1:14">
      <c r="A47" s="29">
        <v>90903</v>
      </c>
      <c r="B47" s="30" t="s">
        <v>415</v>
      </c>
      <c r="C47" s="31">
        <v>349.65300000000002</v>
      </c>
      <c r="D47" s="32">
        <v>106478555</v>
      </c>
      <c r="E47" s="31">
        <v>364.601</v>
      </c>
      <c r="F47" s="30">
        <v>212</v>
      </c>
      <c r="G47" s="33">
        <v>1.6493066037735851</v>
      </c>
      <c r="H47" s="30">
        <v>20</v>
      </c>
      <c r="I47" s="34">
        <v>32.986132075471701</v>
      </c>
      <c r="J47" s="31">
        <v>331.61486792452831</v>
      </c>
      <c r="K47" s="32">
        <v>292041.31365520117</v>
      </c>
      <c r="L47" s="30">
        <v>0</v>
      </c>
      <c r="M47" s="32">
        <v>321091.01641435834</v>
      </c>
      <c r="N47" s="30">
        <v>1</v>
      </c>
    </row>
    <row r="48" spans="1:14">
      <c r="A48" s="29">
        <v>62906</v>
      </c>
      <c r="B48" s="30" t="s">
        <v>84</v>
      </c>
      <c r="C48" s="31">
        <v>199.06200000000001</v>
      </c>
      <c r="D48" s="32">
        <v>60481521</v>
      </c>
      <c r="E48" s="31">
        <v>205.81700000000001</v>
      </c>
      <c r="F48" s="30">
        <v>152</v>
      </c>
      <c r="G48" s="33">
        <v>1.3096184210526316</v>
      </c>
      <c r="H48" s="30">
        <v>20</v>
      </c>
      <c r="I48" s="34">
        <v>26.192368421052631</v>
      </c>
      <c r="J48" s="31">
        <v>179.62463157894737</v>
      </c>
      <c r="K48" s="32">
        <v>293860.66748616489</v>
      </c>
      <c r="L48" s="30">
        <v>0</v>
      </c>
      <c r="M48" s="32">
        <v>336710.61963134818</v>
      </c>
      <c r="N48" s="30">
        <v>1</v>
      </c>
    </row>
    <row r="49" spans="1:14">
      <c r="A49" s="29">
        <v>169908</v>
      </c>
      <c r="B49" s="30" t="s">
        <v>259</v>
      </c>
      <c r="C49" s="31">
        <v>152.11699999999999</v>
      </c>
      <c r="D49" s="32">
        <v>35524357</v>
      </c>
      <c r="E49" s="31">
        <v>170.75800000000001</v>
      </c>
      <c r="F49" s="30">
        <v>118</v>
      </c>
      <c r="G49" s="33">
        <v>1.2891271186440678</v>
      </c>
      <c r="H49" s="30">
        <v>62</v>
      </c>
      <c r="I49" s="34">
        <v>79.925881355932205</v>
      </c>
      <c r="J49" s="31">
        <v>90.832118644067805</v>
      </c>
      <c r="K49" s="32">
        <v>208039.19582098641</v>
      </c>
      <c r="L49" s="30">
        <v>0</v>
      </c>
      <c r="M49" s="32">
        <v>391099.06859273813</v>
      </c>
      <c r="N49" s="30">
        <v>1</v>
      </c>
    </row>
    <row r="50" spans="1:14">
      <c r="A50" s="29">
        <v>209902</v>
      </c>
      <c r="B50" s="30" t="s">
        <v>330</v>
      </c>
      <c r="C50" s="31">
        <v>254.15100000000001</v>
      </c>
      <c r="D50" s="32">
        <v>60401908</v>
      </c>
      <c r="E50" s="31">
        <v>273.90899999999999</v>
      </c>
      <c r="F50" s="30">
        <v>137</v>
      </c>
      <c r="G50" s="33">
        <v>1.8551167883211679</v>
      </c>
      <c r="H50" s="30">
        <v>69</v>
      </c>
      <c r="I50" s="34">
        <v>128.00305839416058</v>
      </c>
      <c r="J50" s="31">
        <v>145.90594160583942</v>
      </c>
      <c r="K50" s="32">
        <v>220518.15749026136</v>
      </c>
      <c r="L50" s="30">
        <v>0</v>
      </c>
      <c r="M50" s="32">
        <v>413978.39824216318</v>
      </c>
      <c r="N50" s="30">
        <v>1</v>
      </c>
    </row>
    <row r="51" spans="1:14">
      <c r="A51" s="29">
        <v>198906</v>
      </c>
      <c r="B51" s="30" t="s">
        <v>315</v>
      </c>
      <c r="C51" s="31">
        <v>880.08699999999999</v>
      </c>
      <c r="D51" s="32">
        <v>124850501</v>
      </c>
      <c r="E51" s="31">
        <v>875.649</v>
      </c>
      <c r="F51" s="30">
        <v>561</v>
      </c>
      <c r="G51" s="33">
        <v>1.5687825311942958</v>
      </c>
      <c r="H51" s="30">
        <v>492</v>
      </c>
      <c r="I51" s="34">
        <v>771.84100534759352</v>
      </c>
      <c r="J51" s="31">
        <v>103.80799465240648</v>
      </c>
      <c r="K51" s="32">
        <v>142580.53283907135</v>
      </c>
      <c r="L51" s="30">
        <v>0</v>
      </c>
      <c r="M51" s="32">
        <v>1202706.0287413588</v>
      </c>
      <c r="N51" s="30">
        <v>1</v>
      </c>
    </row>
    <row r="52" spans="1:14">
      <c r="A52" s="29">
        <v>107908</v>
      </c>
      <c r="B52" s="30" t="s">
        <v>165</v>
      </c>
      <c r="C52" s="31">
        <v>277.38099999999997</v>
      </c>
      <c r="D52" s="32">
        <v>39068686</v>
      </c>
      <c r="E52" s="31">
        <v>285.01100000000002</v>
      </c>
      <c r="F52" s="30">
        <v>149</v>
      </c>
      <c r="G52" s="33">
        <v>1.8616174496644293</v>
      </c>
      <c r="H52" s="30">
        <v>94</v>
      </c>
      <c r="I52" s="34">
        <v>174.99204026845635</v>
      </c>
      <c r="J52" s="31">
        <v>110.01895973154367</v>
      </c>
      <c r="K52" s="32">
        <v>137077.81804912791</v>
      </c>
      <c r="L52" s="30">
        <v>0</v>
      </c>
      <c r="M52" s="32">
        <v>355108.66577298281</v>
      </c>
      <c r="N52" s="30">
        <v>1</v>
      </c>
    </row>
    <row r="53" spans="1:14">
      <c r="A53" s="29">
        <v>1906</v>
      </c>
      <c r="B53" s="30" t="s">
        <v>1</v>
      </c>
      <c r="C53" s="31">
        <v>622.76</v>
      </c>
      <c r="D53" s="32">
        <v>130055501</v>
      </c>
      <c r="E53" s="31">
        <v>617.99</v>
      </c>
      <c r="F53" s="30">
        <v>403</v>
      </c>
      <c r="G53" s="33">
        <v>1.5453101736972705</v>
      </c>
      <c r="H53" s="30">
        <v>143</v>
      </c>
      <c r="I53" s="34">
        <v>220.9793548387097</v>
      </c>
      <c r="J53" s="31">
        <v>397.01064516129031</v>
      </c>
      <c r="K53" s="32">
        <v>210449.19982523989</v>
      </c>
      <c r="L53" s="30">
        <v>0</v>
      </c>
      <c r="M53" s="32">
        <v>327586.93648419279</v>
      </c>
      <c r="N53" s="30">
        <v>1</v>
      </c>
    </row>
    <row r="54" spans="1:14">
      <c r="A54" s="29">
        <v>46901</v>
      </c>
      <c r="B54" s="30" t="s">
        <v>50</v>
      </c>
      <c r="C54" s="31">
        <v>9156.152</v>
      </c>
      <c r="D54" s="32">
        <v>3073694108</v>
      </c>
      <c r="E54" s="31">
        <v>9637.0079999999998</v>
      </c>
      <c r="F54" s="30">
        <v>7975</v>
      </c>
      <c r="G54" s="33">
        <v>1.1481068338557994</v>
      </c>
      <c r="H54" s="30">
        <v>93</v>
      </c>
      <c r="I54" s="34">
        <v>106.77393554858934</v>
      </c>
      <c r="J54" s="31">
        <v>9530.2340644514097</v>
      </c>
      <c r="K54" s="32">
        <v>318946.92917137768</v>
      </c>
      <c r="L54" s="30">
        <v>0</v>
      </c>
      <c r="M54" s="32">
        <v>322520.31662738929</v>
      </c>
      <c r="N54" s="30">
        <v>1</v>
      </c>
    </row>
    <row r="55" spans="1:14">
      <c r="A55" s="29">
        <v>104907</v>
      </c>
      <c r="B55" s="30" t="s">
        <v>159</v>
      </c>
      <c r="C55" s="31">
        <v>275.70100000000002</v>
      </c>
      <c r="D55" s="32">
        <v>40531990</v>
      </c>
      <c r="E55" s="31">
        <v>289.59199999999998</v>
      </c>
      <c r="F55" s="30">
        <v>159</v>
      </c>
      <c r="G55" s="33">
        <v>1.7339685534591196</v>
      </c>
      <c r="H55" s="30">
        <v>128</v>
      </c>
      <c r="I55" s="34">
        <v>221.94797484276731</v>
      </c>
      <c r="J55" s="31">
        <v>67.644025157232676</v>
      </c>
      <c r="K55" s="32">
        <v>139962.39537003785</v>
      </c>
      <c r="L55" s="30">
        <v>0</v>
      </c>
      <c r="M55" s="32">
        <v>599195.41904531699</v>
      </c>
      <c r="N55" s="30">
        <v>1</v>
      </c>
    </row>
    <row r="56" spans="1:14">
      <c r="A56" s="29">
        <v>66005</v>
      </c>
      <c r="B56" s="30" t="s">
        <v>87</v>
      </c>
      <c r="C56" s="31">
        <v>98.165999999999997</v>
      </c>
      <c r="D56" s="32">
        <v>20985256</v>
      </c>
      <c r="E56" s="31">
        <v>99.790999999999997</v>
      </c>
      <c r="F56" s="30">
        <v>38</v>
      </c>
      <c r="G56" s="33">
        <v>2.583315789473684</v>
      </c>
      <c r="H56" s="30">
        <v>21</v>
      </c>
      <c r="I56" s="34">
        <v>54.249631578947366</v>
      </c>
      <c r="J56" s="31">
        <v>45.541368421052631</v>
      </c>
      <c r="K56" s="32">
        <v>210292.07042719284</v>
      </c>
      <c r="L56" s="30">
        <v>0</v>
      </c>
      <c r="M56" s="32">
        <v>460795.46415867127</v>
      </c>
      <c r="N56" s="30">
        <v>1</v>
      </c>
    </row>
    <row r="57" spans="1:14">
      <c r="A57" s="29">
        <v>19911</v>
      </c>
      <c r="B57" s="30" t="s">
        <v>19</v>
      </c>
      <c r="C57" s="31">
        <v>689.02499999999998</v>
      </c>
      <c r="D57" s="32">
        <v>168929576</v>
      </c>
      <c r="E57" s="31">
        <v>721.45</v>
      </c>
      <c r="F57" s="30">
        <v>481</v>
      </c>
      <c r="G57" s="33">
        <v>1.4324844074844074</v>
      </c>
      <c r="H57" s="30">
        <v>155</v>
      </c>
      <c r="I57" s="34">
        <v>222.03508316008316</v>
      </c>
      <c r="J57" s="31">
        <v>499.41491683991688</v>
      </c>
      <c r="K57" s="32">
        <v>234152.85328158567</v>
      </c>
      <c r="L57" s="30">
        <v>0</v>
      </c>
      <c r="M57" s="32">
        <v>338254.9665695086</v>
      </c>
      <c r="N57" s="30">
        <v>1</v>
      </c>
    </row>
    <row r="58" spans="1:14">
      <c r="A58" s="29">
        <v>137903</v>
      </c>
      <c r="B58" s="30" t="s">
        <v>210</v>
      </c>
      <c r="C58" s="31">
        <v>820.88099999999997</v>
      </c>
      <c r="D58" s="32">
        <v>251673137</v>
      </c>
      <c r="E58" s="31">
        <v>843.774</v>
      </c>
      <c r="F58" s="30">
        <v>476</v>
      </c>
      <c r="G58" s="33">
        <v>1.7245399159663866</v>
      </c>
      <c r="H58" s="30">
        <v>196</v>
      </c>
      <c r="I58" s="34">
        <v>338.00982352941179</v>
      </c>
      <c r="J58" s="31">
        <v>505.76417647058821</v>
      </c>
      <c r="K58" s="32">
        <v>298270.78933458484</v>
      </c>
      <c r="L58" s="30">
        <v>0</v>
      </c>
      <c r="M58" s="32">
        <v>497609.65427854023</v>
      </c>
      <c r="N58" s="30">
        <v>1</v>
      </c>
    </row>
    <row r="59" spans="1:14">
      <c r="A59" s="29">
        <v>160904</v>
      </c>
      <c r="B59" s="30" t="s">
        <v>245</v>
      </c>
      <c r="C59" s="31">
        <v>402.40100000000001</v>
      </c>
      <c r="D59" s="32">
        <v>49287503</v>
      </c>
      <c r="E59" s="31">
        <v>352.084</v>
      </c>
      <c r="F59" s="30">
        <v>182</v>
      </c>
      <c r="G59" s="33">
        <v>2.2109945054945057</v>
      </c>
      <c r="H59" s="30">
        <v>91</v>
      </c>
      <c r="I59" s="34">
        <v>201.20050000000003</v>
      </c>
      <c r="J59" s="31">
        <v>150.88349999999997</v>
      </c>
      <c r="K59" s="32">
        <v>139987.90913531999</v>
      </c>
      <c r="L59" s="30">
        <v>0</v>
      </c>
      <c r="M59" s="32">
        <v>326659.32988033822</v>
      </c>
      <c r="N59" s="30">
        <v>1</v>
      </c>
    </row>
    <row r="60" spans="1:14">
      <c r="A60" s="29">
        <v>137904</v>
      </c>
      <c r="B60" s="30" t="s">
        <v>211</v>
      </c>
      <c r="C60" s="31">
        <v>726.15499999999997</v>
      </c>
      <c r="D60" s="32">
        <v>166814258</v>
      </c>
      <c r="E60" s="31">
        <v>764.02</v>
      </c>
      <c r="F60" s="30">
        <v>447</v>
      </c>
      <c r="G60" s="33">
        <v>1.6245078299776285</v>
      </c>
      <c r="H60" s="30">
        <v>404</v>
      </c>
      <c r="I60" s="34">
        <v>656.3011633109619</v>
      </c>
      <c r="J60" s="31">
        <v>107.71883668903808</v>
      </c>
      <c r="K60" s="32">
        <v>218337.55399073323</v>
      </c>
      <c r="L60" s="30">
        <v>0</v>
      </c>
      <c r="M60" s="32">
        <v>1548608.0534044211</v>
      </c>
      <c r="N60" s="30">
        <v>1</v>
      </c>
    </row>
    <row r="61" spans="1:14">
      <c r="A61" s="29">
        <v>8902</v>
      </c>
      <c r="B61" s="30" t="s">
        <v>5</v>
      </c>
      <c r="C61" s="31">
        <v>3415.143</v>
      </c>
      <c r="D61" s="32">
        <v>1103648080</v>
      </c>
      <c r="E61" s="31">
        <v>3464.616</v>
      </c>
      <c r="F61" s="30">
        <v>2669</v>
      </c>
      <c r="G61" s="33">
        <v>1.2795590108654926</v>
      </c>
      <c r="H61" s="30">
        <v>19</v>
      </c>
      <c r="I61" s="34">
        <v>24.311621206444361</v>
      </c>
      <c r="J61" s="31">
        <v>3440.3043787935558</v>
      </c>
      <c r="K61" s="32">
        <v>318548.45674094907</v>
      </c>
      <c r="L61" s="30">
        <v>0</v>
      </c>
      <c r="M61" s="32">
        <v>320799.54518065834</v>
      </c>
      <c r="N61" s="30">
        <v>1</v>
      </c>
    </row>
    <row r="62" spans="1:14">
      <c r="A62" s="29">
        <v>85903</v>
      </c>
      <c r="B62" s="30" t="s">
        <v>120</v>
      </c>
      <c r="C62" s="31">
        <v>298.59500000000003</v>
      </c>
      <c r="D62" s="32">
        <v>96113931</v>
      </c>
      <c r="E62" s="31">
        <v>305.40600000000001</v>
      </c>
      <c r="F62" s="30">
        <v>159</v>
      </c>
      <c r="G62" s="33">
        <v>1.8779559748427674</v>
      </c>
      <c r="H62" s="30">
        <v>122</v>
      </c>
      <c r="I62" s="34">
        <v>229.11062893081763</v>
      </c>
      <c r="J62" s="31">
        <v>76.29537106918238</v>
      </c>
      <c r="K62" s="32">
        <v>314708.71888568002</v>
      </c>
      <c r="L62" s="30">
        <v>0</v>
      </c>
      <c r="M62" s="32">
        <v>1259760.9743957696</v>
      </c>
      <c r="N62" s="30">
        <v>1</v>
      </c>
    </row>
    <row r="63" spans="1:14">
      <c r="A63" s="29">
        <v>167903</v>
      </c>
      <c r="B63" s="30" t="s">
        <v>254</v>
      </c>
      <c r="C63" s="31">
        <v>113.721</v>
      </c>
      <c r="D63" s="32">
        <v>29150242</v>
      </c>
      <c r="E63" s="31">
        <v>110.39700000000001</v>
      </c>
      <c r="F63" s="30">
        <v>56</v>
      </c>
      <c r="G63" s="33">
        <v>2.030732142857143</v>
      </c>
      <c r="H63" s="30">
        <v>12</v>
      </c>
      <c r="I63" s="34">
        <v>24.368785714285714</v>
      </c>
      <c r="J63" s="31">
        <v>86.028214285714284</v>
      </c>
      <c r="K63" s="32">
        <v>264049.22235205665</v>
      </c>
      <c r="L63" s="30">
        <v>0</v>
      </c>
      <c r="M63" s="32">
        <v>338845.13635476731</v>
      </c>
      <c r="N63" s="30">
        <v>1</v>
      </c>
    </row>
    <row r="64" spans="1:14">
      <c r="A64" s="29">
        <v>212905</v>
      </c>
      <c r="B64" s="30" t="s">
        <v>334</v>
      </c>
      <c r="C64" s="31">
        <v>22164.36</v>
      </c>
      <c r="D64" s="32">
        <v>7272467291</v>
      </c>
      <c r="E64" s="31">
        <v>22762.358</v>
      </c>
      <c r="F64" s="30">
        <v>18336</v>
      </c>
      <c r="G64" s="33">
        <v>1.2087892670157068</v>
      </c>
      <c r="H64" s="30">
        <v>113</v>
      </c>
      <c r="I64" s="34">
        <v>136.59318717277486</v>
      </c>
      <c r="J64" s="31">
        <v>22625.764812827227</v>
      </c>
      <c r="K64" s="32">
        <v>319495.33923506521</v>
      </c>
      <c r="L64" s="30">
        <v>0</v>
      </c>
      <c r="M64" s="32">
        <v>321424.15300264326</v>
      </c>
      <c r="N64" s="30">
        <v>1</v>
      </c>
    </row>
    <row r="65" spans="1:14">
      <c r="A65" s="29">
        <v>226908</v>
      </c>
      <c r="B65" s="30" t="s">
        <v>351</v>
      </c>
      <c r="C65" s="31">
        <v>396.59199999999998</v>
      </c>
      <c r="D65" s="32">
        <v>97935462</v>
      </c>
      <c r="E65" s="31">
        <v>403.11500000000001</v>
      </c>
      <c r="F65" s="30">
        <v>258</v>
      </c>
      <c r="G65" s="33">
        <v>1.5371782945736434</v>
      </c>
      <c r="H65" s="30">
        <v>112</v>
      </c>
      <c r="I65" s="34">
        <v>172.16396899224807</v>
      </c>
      <c r="J65" s="31">
        <v>230.95103100775194</v>
      </c>
      <c r="K65" s="32">
        <v>242946.70751522519</v>
      </c>
      <c r="L65" s="30">
        <v>0</v>
      </c>
      <c r="M65" s="32">
        <v>424052.93266135181</v>
      </c>
      <c r="N65" s="30">
        <v>1</v>
      </c>
    </row>
    <row r="66" spans="1:14">
      <c r="A66" s="29">
        <v>89905</v>
      </c>
      <c r="B66" s="30" t="s">
        <v>127</v>
      </c>
      <c r="C66" s="31">
        <v>490.8</v>
      </c>
      <c r="D66" s="32">
        <v>146554458</v>
      </c>
      <c r="E66" s="31">
        <v>466.08600000000001</v>
      </c>
      <c r="F66" s="30">
        <v>287</v>
      </c>
      <c r="G66" s="33">
        <v>1.7101045296167248</v>
      </c>
      <c r="H66" s="30">
        <v>8</v>
      </c>
      <c r="I66" s="34">
        <v>13.680836236933798</v>
      </c>
      <c r="J66" s="31">
        <v>452.40516376306624</v>
      </c>
      <c r="K66" s="32">
        <v>314436.51600777538</v>
      </c>
      <c r="L66" s="30">
        <v>0</v>
      </c>
      <c r="M66" s="32">
        <v>323945.14859417814</v>
      </c>
      <c r="N66" s="30">
        <v>1</v>
      </c>
    </row>
    <row r="67" spans="1:14">
      <c r="A67" s="29">
        <v>59902</v>
      </c>
      <c r="B67" s="30" t="s">
        <v>74</v>
      </c>
      <c r="C67" s="31">
        <v>241.172</v>
      </c>
      <c r="D67" s="32">
        <v>47650131</v>
      </c>
      <c r="E67" s="31">
        <v>251.89099999999999</v>
      </c>
      <c r="F67" s="30">
        <v>135</v>
      </c>
      <c r="G67" s="33">
        <v>1.7864592592592592</v>
      </c>
      <c r="H67" s="30">
        <v>78</v>
      </c>
      <c r="I67" s="34">
        <v>139.34382222222223</v>
      </c>
      <c r="J67" s="31">
        <v>112.54717777777776</v>
      </c>
      <c r="K67" s="32">
        <v>189169.64480668225</v>
      </c>
      <c r="L67" s="30">
        <v>0</v>
      </c>
      <c r="M67" s="32">
        <v>423379.17254650552</v>
      </c>
      <c r="N67" s="30">
        <v>1</v>
      </c>
    </row>
    <row r="68" spans="1:14">
      <c r="A68" s="29">
        <v>49908</v>
      </c>
      <c r="B68" s="30" t="s">
        <v>58</v>
      </c>
      <c r="C68" s="31">
        <v>132.10300000000001</v>
      </c>
      <c r="D68" s="32">
        <v>32800152</v>
      </c>
      <c r="E68" s="31">
        <v>126.224</v>
      </c>
      <c r="F68" s="30">
        <v>65</v>
      </c>
      <c r="G68" s="33">
        <v>2.0323538461538462</v>
      </c>
      <c r="H68" s="30">
        <v>52</v>
      </c>
      <c r="I68" s="34">
        <v>105.6824</v>
      </c>
      <c r="J68" s="31">
        <v>20.541600000000003</v>
      </c>
      <c r="K68" s="32">
        <v>259856.69920141969</v>
      </c>
      <c r="L68" s="30">
        <v>0</v>
      </c>
      <c r="M68" s="32">
        <v>1596767.1456945904</v>
      </c>
      <c r="N68" s="30">
        <v>1</v>
      </c>
    </row>
    <row r="69" spans="1:14">
      <c r="A69" s="29">
        <v>73904</v>
      </c>
      <c r="B69" s="30" t="s">
        <v>98</v>
      </c>
      <c r="C69" s="31">
        <v>237.19900000000001</v>
      </c>
      <c r="D69" s="32">
        <v>15632730</v>
      </c>
      <c r="E69" s="31">
        <v>220.19499999999999</v>
      </c>
      <c r="F69" s="30">
        <v>155</v>
      </c>
      <c r="G69" s="33">
        <v>1.5303161290322582</v>
      </c>
      <c r="H69" s="30">
        <v>120</v>
      </c>
      <c r="I69" s="34">
        <v>183.63793548387099</v>
      </c>
      <c r="J69" s="31">
        <v>36.557064516129003</v>
      </c>
      <c r="K69" s="32">
        <v>70994.936306455638</v>
      </c>
      <c r="L69" s="30">
        <v>0</v>
      </c>
      <c r="M69" s="32">
        <v>427625.41814873641</v>
      </c>
      <c r="N69" s="30">
        <v>1</v>
      </c>
    </row>
    <row r="70" spans="1:14">
      <c r="A70" s="29">
        <v>95901</v>
      </c>
      <c r="B70" s="30" t="s">
        <v>139</v>
      </c>
      <c r="C70" s="31">
        <v>1121.7550000000001</v>
      </c>
      <c r="D70" s="32">
        <v>643198278</v>
      </c>
      <c r="E70" s="31">
        <v>1131.193</v>
      </c>
      <c r="F70" s="30">
        <v>763</v>
      </c>
      <c r="G70" s="33">
        <v>1.4701900393184799</v>
      </c>
      <c r="H70" s="30">
        <v>33</v>
      </c>
      <c r="I70" s="34">
        <v>48.516271297509839</v>
      </c>
      <c r="J70" s="31">
        <v>1082.6767287024902</v>
      </c>
      <c r="K70" s="32">
        <v>568601.7134123001</v>
      </c>
      <c r="L70" s="30">
        <v>1</v>
      </c>
      <c r="M70" s="32">
        <v>594081.55818664969</v>
      </c>
      <c r="N70" s="30">
        <v>1</v>
      </c>
    </row>
    <row r="71" spans="1:14">
      <c r="A71" s="29">
        <v>15901</v>
      </c>
      <c r="B71" s="30" t="s">
        <v>10</v>
      </c>
      <c r="C71" s="31">
        <v>5231.84</v>
      </c>
      <c r="D71" s="32">
        <v>4928321671</v>
      </c>
      <c r="E71" s="31">
        <v>5388.1220000000003</v>
      </c>
      <c r="F71" s="30">
        <v>4791</v>
      </c>
      <c r="G71" s="33">
        <v>1.092014193279065</v>
      </c>
      <c r="H71" s="30">
        <v>259</v>
      </c>
      <c r="I71" s="34">
        <v>282.83167605927781</v>
      </c>
      <c r="J71" s="31">
        <v>5105.2903239407224</v>
      </c>
      <c r="K71" s="32">
        <v>914664.08351555513</v>
      </c>
      <c r="L71" s="30">
        <v>1</v>
      </c>
      <c r="M71" s="32">
        <v>965336.22150520084</v>
      </c>
      <c r="N71" s="30">
        <v>1</v>
      </c>
    </row>
    <row r="72" spans="1:14">
      <c r="A72" s="29">
        <v>209901</v>
      </c>
      <c r="B72" s="30" t="s">
        <v>329</v>
      </c>
      <c r="C72" s="31">
        <v>851.90800000000002</v>
      </c>
      <c r="D72" s="32">
        <v>322872678</v>
      </c>
      <c r="E72" s="31">
        <v>838.61199999999997</v>
      </c>
      <c r="F72" s="30">
        <v>497</v>
      </c>
      <c r="G72" s="33">
        <v>1.7141006036217303</v>
      </c>
      <c r="H72" s="30">
        <v>33</v>
      </c>
      <c r="I72" s="34">
        <v>56.565319919517101</v>
      </c>
      <c r="J72" s="31">
        <v>782.04668008048282</v>
      </c>
      <c r="K72" s="32">
        <v>385008.41628786613</v>
      </c>
      <c r="L72" s="30">
        <v>1</v>
      </c>
      <c r="M72" s="32">
        <v>412856.01770826796</v>
      </c>
      <c r="N72" s="30">
        <v>1</v>
      </c>
    </row>
    <row r="73" spans="1:14">
      <c r="A73" s="29">
        <v>184907</v>
      </c>
      <c r="B73" s="30" t="s">
        <v>293</v>
      </c>
      <c r="C73" s="31">
        <v>5188.7150000000001</v>
      </c>
      <c r="D73" s="32">
        <v>2424133624</v>
      </c>
      <c r="E73" s="31">
        <v>5339.1549999999997</v>
      </c>
      <c r="F73" s="30">
        <v>4669</v>
      </c>
      <c r="G73" s="33">
        <v>1.111311844077961</v>
      </c>
      <c r="H73" s="30">
        <v>126</v>
      </c>
      <c r="I73" s="34">
        <v>140.02529235382309</v>
      </c>
      <c r="J73" s="31">
        <v>5199.1297076461769</v>
      </c>
      <c r="K73" s="32">
        <v>454029.45297523675</v>
      </c>
      <c r="L73" s="30">
        <v>1</v>
      </c>
      <c r="M73" s="32">
        <v>466257.57777016261</v>
      </c>
      <c r="N73" s="30">
        <v>1</v>
      </c>
    </row>
    <row r="74" spans="1:14">
      <c r="A74" s="29">
        <v>43901</v>
      </c>
      <c r="B74" s="30" t="s">
        <v>41</v>
      </c>
      <c r="C74" s="31">
        <v>22481.63</v>
      </c>
      <c r="D74" s="32">
        <v>7823522431</v>
      </c>
      <c r="E74" s="31">
        <v>23539.571</v>
      </c>
      <c r="F74" s="30">
        <v>19364</v>
      </c>
      <c r="G74" s="33">
        <v>1.1610013426977899</v>
      </c>
      <c r="H74" s="30">
        <v>191</v>
      </c>
      <c r="I74" s="34">
        <v>221.75125645527785</v>
      </c>
      <c r="J74" s="31">
        <v>23317.819743544722</v>
      </c>
      <c r="K74" s="32">
        <v>332356.20271074609</v>
      </c>
      <c r="L74" s="30">
        <v>1</v>
      </c>
      <c r="M74" s="32">
        <v>335516.89296190976</v>
      </c>
      <c r="N74" s="30">
        <v>1</v>
      </c>
    </row>
    <row r="75" spans="1:14">
      <c r="A75" s="29">
        <v>126901</v>
      </c>
      <c r="B75" s="30" t="s">
        <v>194</v>
      </c>
      <c r="C75" s="31">
        <v>4309.4669999999996</v>
      </c>
      <c r="D75" s="32">
        <v>1428452588</v>
      </c>
      <c r="E75" s="31">
        <v>4314.6170000000002</v>
      </c>
      <c r="F75" s="30">
        <v>3336</v>
      </c>
      <c r="G75" s="33">
        <v>1.291806654676259</v>
      </c>
      <c r="H75" s="30">
        <v>79</v>
      </c>
      <c r="I75" s="34">
        <v>102.05272571942446</v>
      </c>
      <c r="J75" s="31">
        <v>4212.5642742805758</v>
      </c>
      <c r="K75" s="32">
        <v>331072.85953770636</v>
      </c>
      <c r="L75" s="30">
        <v>1</v>
      </c>
      <c r="M75" s="32">
        <v>339093.36332772084</v>
      </c>
      <c r="N75" s="30">
        <v>1</v>
      </c>
    </row>
    <row r="76" spans="1:14">
      <c r="A76" s="29">
        <v>93901</v>
      </c>
      <c r="B76" s="30" t="s">
        <v>134</v>
      </c>
      <c r="C76" s="31">
        <v>1023.66</v>
      </c>
      <c r="D76" s="32">
        <v>525924679</v>
      </c>
      <c r="E76" s="31">
        <v>1102.02</v>
      </c>
      <c r="F76" s="30">
        <v>725</v>
      </c>
      <c r="G76" s="33">
        <v>1.4119448275862068</v>
      </c>
      <c r="H76" s="30">
        <v>155</v>
      </c>
      <c r="I76" s="34">
        <v>218.85144827586205</v>
      </c>
      <c r="J76" s="31">
        <v>883.16855172413796</v>
      </c>
      <c r="K76" s="32">
        <v>477236.96393894847</v>
      </c>
      <c r="L76" s="30">
        <v>1</v>
      </c>
      <c r="M76" s="32">
        <v>595497.51627056929</v>
      </c>
      <c r="N76" s="30">
        <v>1</v>
      </c>
    </row>
    <row r="77" spans="1:14">
      <c r="A77" s="29">
        <v>2901</v>
      </c>
      <c r="B77" s="30" t="s">
        <v>2</v>
      </c>
      <c r="C77" s="31">
        <v>4296.0079999999998</v>
      </c>
      <c r="D77" s="32">
        <v>5276450443</v>
      </c>
      <c r="E77" s="31">
        <v>4376.8059999999996</v>
      </c>
      <c r="F77" s="30">
        <v>3408</v>
      </c>
      <c r="G77" s="33">
        <v>1.2605657276995306</v>
      </c>
      <c r="H77" s="30">
        <v>1</v>
      </c>
      <c r="I77" s="34">
        <v>1.2605657276995306</v>
      </c>
      <c r="J77" s="31">
        <v>4375.5454342722996</v>
      </c>
      <c r="K77" s="32">
        <v>1205548.1652602379</v>
      </c>
      <c r="L77" s="30">
        <v>1</v>
      </c>
      <c r="M77" s="32">
        <v>1205895.4757208528</v>
      </c>
      <c r="N77" s="30">
        <v>1</v>
      </c>
    </row>
    <row r="78" spans="1:14">
      <c r="A78" s="29">
        <v>4901</v>
      </c>
      <c r="B78" s="30" t="s">
        <v>3</v>
      </c>
      <c r="C78" s="31">
        <v>4020.6120000000001</v>
      </c>
      <c r="D78" s="32">
        <v>2477040735</v>
      </c>
      <c r="E78" s="31">
        <v>4052.0909999999999</v>
      </c>
      <c r="F78" s="30">
        <v>3129</v>
      </c>
      <c r="G78" s="33">
        <v>1.2849511025886866</v>
      </c>
      <c r="H78" s="30">
        <v>48</v>
      </c>
      <c r="I78" s="34">
        <v>61.677652924256961</v>
      </c>
      <c r="J78" s="31">
        <v>3990.4133470757429</v>
      </c>
      <c r="K78" s="32">
        <v>611299.38468805363</v>
      </c>
      <c r="L78" s="30">
        <v>1</v>
      </c>
      <c r="M78" s="32">
        <v>620747.90743551077</v>
      </c>
      <c r="N78" s="30">
        <v>1</v>
      </c>
    </row>
    <row r="79" spans="1:14">
      <c r="A79" s="29">
        <v>61910</v>
      </c>
      <c r="B79" s="30" t="s">
        <v>78</v>
      </c>
      <c r="C79" s="31">
        <v>2233.1379999999999</v>
      </c>
      <c r="D79" s="32">
        <v>1065756129</v>
      </c>
      <c r="E79" s="31">
        <v>2220.6060000000002</v>
      </c>
      <c r="F79" s="30">
        <v>1803</v>
      </c>
      <c r="G79" s="33">
        <v>1.2385679423183582</v>
      </c>
      <c r="H79" s="30">
        <v>70</v>
      </c>
      <c r="I79" s="34">
        <v>86.699755962285082</v>
      </c>
      <c r="J79" s="31">
        <v>2133.9062440377152</v>
      </c>
      <c r="K79" s="32">
        <v>479939.31791592023</v>
      </c>
      <c r="L79" s="30">
        <v>1</v>
      </c>
      <c r="M79" s="32">
        <v>499439.06016386516</v>
      </c>
      <c r="N79" s="30">
        <v>1</v>
      </c>
    </row>
    <row r="80" spans="1:14">
      <c r="A80" s="29">
        <v>217901</v>
      </c>
      <c r="B80" s="30" t="s">
        <v>339</v>
      </c>
      <c r="C80" s="31">
        <v>449.30200000000002</v>
      </c>
      <c r="D80" s="32">
        <v>357678250</v>
      </c>
      <c r="E80" s="31">
        <v>436.471</v>
      </c>
      <c r="F80" s="30">
        <v>257</v>
      </c>
      <c r="G80" s="33">
        <v>1.7482568093385216</v>
      </c>
      <c r="H80" s="30">
        <v>2</v>
      </c>
      <c r="I80" s="34">
        <v>3.4965136186770431</v>
      </c>
      <c r="J80" s="31">
        <v>432.97448638132295</v>
      </c>
      <c r="K80" s="32">
        <v>819477.69725823705</v>
      </c>
      <c r="L80" s="30">
        <v>1</v>
      </c>
      <c r="M80" s="32">
        <v>826095.44268848875</v>
      </c>
      <c r="N80" s="30">
        <v>1</v>
      </c>
    </row>
    <row r="81" spans="1:14">
      <c r="A81" s="29">
        <v>227901</v>
      </c>
      <c r="B81" s="30" t="s">
        <v>352</v>
      </c>
      <c r="C81" s="31">
        <v>103288.428</v>
      </c>
      <c r="D81" s="32">
        <v>62835734669</v>
      </c>
      <c r="E81" s="31">
        <v>107732.891</v>
      </c>
      <c r="F81" s="30">
        <v>86124</v>
      </c>
      <c r="G81" s="33">
        <v>1.1992990107287167</v>
      </c>
      <c r="H81" s="30">
        <v>453</v>
      </c>
      <c r="I81" s="34">
        <v>543.28245186010861</v>
      </c>
      <c r="J81" s="31">
        <v>107189.60854813989</v>
      </c>
      <c r="K81" s="32">
        <v>583254.88238313398</v>
      </c>
      <c r="L81" s="30">
        <v>1</v>
      </c>
      <c r="M81" s="32">
        <v>586211.06579356396</v>
      </c>
      <c r="N81" s="30">
        <v>1</v>
      </c>
    </row>
    <row r="82" spans="1:14">
      <c r="A82" s="29">
        <v>196901</v>
      </c>
      <c r="B82" s="30" t="s">
        <v>308</v>
      </c>
      <c r="C82" s="31">
        <v>240.12700000000001</v>
      </c>
      <c r="D82" s="32">
        <v>541333673</v>
      </c>
      <c r="E82" s="31">
        <v>239.636</v>
      </c>
      <c r="F82" s="30">
        <v>150</v>
      </c>
      <c r="G82" s="33">
        <v>1.6008466666666668</v>
      </c>
      <c r="H82" s="30">
        <v>37</v>
      </c>
      <c r="I82" s="34">
        <v>59.231326666666668</v>
      </c>
      <c r="J82" s="31">
        <v>180.40467333333333</v>
      </c>
      <c r="K82" s="32">
        <v>2258983.0951943784</v>
      </c>
      <c r="L82" s="30">
        <v>1</v>
      </c>
      <c r="M82" s="32">
        <v>3000663.2477850444</v>
      </c>
      <c r="N82" s="30">
        <v>1</v>
      </c>
    </row>
    <row r="83" spans="1:14">
      <c r="A83" s="29">
        <v>10902</v>
      </c>
      <c r="B83" s="30" t="s">
        <v>7</v>
      </c>
      <c r="C83" s="31">
        <v>3013.4169999999999</v>
      </c>
      <c r="D83" s="32">
        <v>1351176357</v>
      </c>
      <c r="E83" s="31">
        <v>2947.4690000000001</v>
      </c>
      <c r="F83" s="30">
        <v>2435</v>
      </c>
      <c r="G83" s="33">
        <v>1.2375429158110882</v>
      </c>
      <c r="H83" s="30">
        <v>53</v>
      </c>
      <c r="I83" s="34">
        <v>65.58977453798768</v>
      </c>
      <c r="J83" s="31">
        <v>2881.8792254620125</v>
      </c>
      <c r="K83" s="32">
        <v>458419.19185579219</v>
      </c>
      <c r="L83" s="30">
        <v>1</v>
      </c>
      <c r="M83" s="32">
        <v>468852.52687276801</v>
      </c>
      <c r="N83" s="30">
        <v>1</v>
      </c>
    </row>
    <row r="84" spans="1:14">
      <c r="A84" s="29">
        <v>36902</v>
      </c>
      <c r="B84" s="30" t="s">
        <v>36</v>
      </c>
      <c r="C84" s="31">
        <v>5060.3029999999999</v>
      </c>
      <c r="D84" s="32">
        <v>4032104594</v>
      </c>
      <c r="E84" s="31">
        <v>5385.4080000000004</v>
      </c>
      <c r="F84" s="30">
        <v>4398</v>
      </c>
      <c r="G84" s="33">
        <v>1.1505918599363347</v>
      </c>
      <c r="H84" s="30">
        <v>95</v>
      </c>
      <c r="I84" s="34">
        <v>109.3062266939518</v>
      </c>
      <c r="J84" s="31">
        <v>5276.1017733060489</v>
      </c>
      <c r="K84" s="32">
        <v>748709.21460361034</v>
      </c>
      <c r="L84" s="30">
        <v>1</v>
      </c>
      <c r="M84" s="32">
        <v>764220.3974153914</v>
      </c>
      <c r="N84" s="30">
        <v>1</v>
      </c>
    </row>
    <row r="85" spans="1:14">
      <c r="A85" s="29">
        <v>123910</v>
      </c>
      <c r="B85" s="30" t="s">
        <v>190</v>
      </c>
      <c r="C85" s="31">
        <v>23712.164000000001</v>
      </c>
      <c r="D85" s="32">
        <v>9215031606</v>
      </c>
      <c r="E85" s="31">
        <v>24383.452000000001</v>
      </c>
      <c r="F85" s="30">
        <v>19848</v>
      </c>
      <c r="G85" s="33">
        <v>1.1946878274889159</v>
      </c>
      <c r="H85" s="30">
        <v>32</v>
      </c>
      <c r="I85" s="34">
        <v>38.230010479645308</v>
      </c>
      <c r="J85" s="31">
        <v>24345.221989520356</v>
      </c>
      <c r="K85" s="32">
        <v>377921.53489998053</v>
      </c>
      <c r="L85" s="30">
        <v>1</v>
      </c>
      <c r="M85" s="32">
        <v>378514.99608287419</v>
      </c>
      <c r="N85" s="30">
        <v>1</v>
      </c>
    </row>
    <row r="86" spans="1:14">
      <c r="A86" s="29">
        <v>183901</v>
      </c>
      <c r="B86" s="30" t="s">
        <v>288</v>
      </c>
      <c r="C86" s="31">
        <v>910.90800000000002</v>
      </c>
      <c r="D86" s="32">
        <v>525393803</v>
      </c>
      <c r="E86" s="31">
        <v>966.21299999999997</v>
      </c>
      <c r="F86" s="30">
        <v>662</v>
      </c>
      <c r="G86" s="33">
        <v>1.3759939577039275</v>
      </c>
      <c r="H86" s="30">
        <v>102</v>
      </c>
      <c r="I86" s="34">
        <v>140.35138368580061</v>
      </c>
      <c r="J86" s="31">
        <v>825.86161631419941</v>
      </c>
      <c r="K86" s="32">
        <v>543766.02571068704</v>
      </c>
      <c r="L86" s="30">
        <v>1</v>
      </c>
      <c r="M86" s="32">
        <v>636176.56108637177</v>
      </c>
      <c r="N86" s="30">
        <v>1</v>
      </c>
    </row>
    <row r="87" spans="1:14">
      <c r="A87" s="29">
        <v>8901</v>
      </c>
      <c r="B87" s="30" t="s">
        <v>4</v>
      </c>
      <c r="C87" s="31">
        <v>2708.64</v>
      </c>
      <c r="D87" s="32">
        <v>1044651390</v>
      </c>
      <c r="E87" s="31">
        <v>2830.0749999999998</v>
      </c>
      <c r="F87" s="30">
        <v>2136</v>
      </c>
      <c r="G87" s="33">
        <v>1.2680898876404494</v>
      </c>
      <c r="H87" s="30">
        <v>108</v>
      </c>
      <c r="I87" s="34">
        <v>136.95370786516852</v>
      </c>
      <c r="J87" s="31">
        <v>2693.1212921348315</v>
      </c>
      <c r="K87" s="32">
        <v>369124.98432020354</v>
      </c>
      <c r="L87" s="30">
        <v>1</v>
      </c>
      <c r="M87" s="32">
        <v>387896.15345245256</v>
      </c>
      <c r="N87" s="30">
        <v>1</v>
      </c>
    </row>
    <row r="88" spans="1:14">
      <c r="A88" s="29">
        <v>66901</v>
      </c>
      <c r="B88" s="30" t="s">
        <v>88</v>
      </c>
      <c r="C88" s="31">
        <v>698.14700000000005</v>
      </c>
      <c r="D88" s="32">
        <v>229075444</v>
      </c>
      <c r="E88" s="31">
        <v>669.68799999999999</v>
      </c>
      <c r="F88" s="30">
        <v>361</v>
      </c>
      <c r="G88" s="33">
        <v>1.9339252077562328</v>
      </c>
      <c r="H88" s="30">
        <v>7</v>
      </c>
      <c r="I88" s="34">
        <v>13.53747645429363</v>
      </c>
      <c r="J88" s="31">
        <v>656.15052354570639</v>
      </c>
      <c r="K88" s="32">
        <v>342062.93677055585</v>
      </c>
      <c r="L88" s="30">
        <v>1</v>
      </c>
      <c r="M88" s="32">
        <v>349120.26399388065</v>
      </c>
      <c r="N88" s="30">
        <v>1</v>
      </c>
    </row>
    <row r="89" spans="1:14">
      <c r="A89" s="29">
        <v>187901</v>
      </c>
      <c r="B89" s="30" t="s">
        <v>299</v>
      </c>
      <c r="C89" s="31">
        <v>725.13</v>
      </c>
      <c r="D89" s="32">
        <v>288232933</v>
      </c>
      <c r="E89" s="31">
        <v>766.13599999999997</v>
      </c>
      <c r="F89" s="30">
        <v>518</v>
      </c>
      <c r="G89" s="33">
        <v>1.3998648648648648</v>
      </c>
      <c r="H89" s="30">
        <v>67</v>
      </c>
      <c r="I89" s="34">
        <v>93.79094594594595</v>
      </c>
      <c r="J89" s="31">
        <v>672.345054054054</v>
      </c>
      <c r="K89" s="32">
        <v>376216.40674762707</v>
      </c>
      <c r="L89" s="30">
        <v>1</v>
      </c>
      <c r="M89" s="32">
        <v>428697.93012090359</v>
      </c>
      <c r="N89" s="30">
        <v>1</v>
      </c>
    </row>
    <row r="90" spans="1:14">
      <c r="A90" s="29">
        <v>177903</v>
      </c>
      <c r="B90" s="30" t="s">
        <v>273</v>
      </c>
      <c r="C90" s="31">
        <v>290.24</v>
      </c>
      <c r="D90" s="32">
        <v>271716859</v>
      </c>
      <c r="E90" s="31">
        <v>298.30099999999999</v>
      </c>
      <c r="F90" s="30">
        <v>154</v>
      </c>
      <c r="G90" s="33">
        <v>1.8846753246753247</v>
      </c>
      <c r="H90" s="30">
        <v>29</v>
      </c>
      <c r="I90" s="34">
        <v>54.655584415584414</v>
      </c>
      <c r="J90" s="31">
        <v>243.64541558441556</v>
      </c>
      <c r="K90" s="32">
        <v>910881.48883175047</v>
      </c>
      <c r="L90" s="30">
        <v>1</v>
      </c>
      <c r="M90" s="32">
        <v>1115214.3304164021</v>
      </c>
      <c r="N90" s="30">
        <v>1</v>
      </c>
    </row>
    <row r="91" spans="1:14">
      <c r="A91" s="29">
        <v>16902</v>
      </c>
      <c r="B91" s="30" t="s">
        <v>14</v>
      </c>
      <c r="C91" s="31">
        <v>1473.3119999999999</v>
      </c>
      <c r="D91" s="32">
        <v>669198535</v>
      </c>
      <c r="E91" s="31">
        <v>1506.501</v>
      </c>
      <c r="F91" s="30">
        <v>965</v>
      </c>
      <c r="G91" s="33">
        <v>1.5267481865284973</v>
      </c>
      <c r="H91" s="30">
        <v>16</v>
      </c>
      <c r="I91" s="34">
        <v>24.427970984455957</v>
      </c>
      <c r="J91" s="31">
        <v>1482.0730290155441</v>
      </c>
      <c r="K91" s="32">
        <v>444207.16282299184</v>
      </c>
      <c r="L91" s="30">
        <v>1</v>
      </c>
      <c r="M91" s="32">
        <v>451528.71815264737</v>
      </c>
      <c r="N91" s="30">
        <v>1</v>
      </c>
    </row>
    <row r="92" spans="1:14">
      <c r="A92" s="29">
        <v>72904</v>
      </c>
      <c r="B92" s="30" t="s">
        <v>94</v>
      </c>
      <c r="C92" s="31">
        <v>158.46899999999999</v>
      </c>
      <c r="D92" s="32">
        <v>107016078</v>
      </c>
      <c r="E92" s="31">
        <v>162.27500000000001</v>
      </c>
      <c r="F92" s="30">
        <v>112</v>
      </c>
      <c r="G92" s="33">
        <v>1.4149017857142856</v>
      </c>
      <c r="H92" s="30">
        <v>20</v>
      </c>
      <c r="I92" s="34">
        <v>28.29803571428571</v>
      </c>
      <c r="J92" s="31">
        <v>133.9769642857143</v>
      </c>
      <c r="K92" s="32">
        <v>659473.59728855337</v>
      </c>
      <c r="L92" s="30">
        <v>1</v>
      </c>
      <c r="M92" s="32">
        <v>798764.76206597337</v>
      </c>
      <c r="N92" s="30">
        <v>1</v>
      </c>
    </row>
    <row r="93" spans="1:14">
      <c r="A93" s="29">
        <v>130901</v>
      </c>
      <c r="B93" s="30" t="s">
        <v>201</v>
      </c>
      <c r="C93" s="31">
        <v>7916.9939999999997</v>
      </c>
      <c r="D93" s="32">
        <v>4741453719</v>
      </c>
      <c r="E93" s="31">
        <v>8316.982</v>
      </c>
      <c r="F93" s="30">
        <v>6733</v>
      </c>
      <c r="G93" s="33">
        <v>1.1758493984850735</v>
      </c>
      <c r="H93" s="30">
        <v>75</v>
      </c>
      <c r="I93" s="34">
        <v>88.188704886380521</v>
      </c>
      <c r="J93" s="31">
        <v>8228.793295113619</v>
      </c>
      <c r="K93" s="32">
        <v>570093.0600787641</v>
      </c>
      <c r="L93" s="30">
        <v>1</v>
      </c>
      <c r="M93" s="32">
        <v>576202.79778027069</v>
      </c>
      <c r="N93" s="30">
        <v>1</v>
      </c>
    </row>
    <row r="94" spans="1:14">
      <c r="A94" s="29">
        <v>148901</v>
      </c>
      <c r="B94" s="30" t="s">
        <v>231</v>
      </c>
      <c r="C94" s="31">
        <v>715.38</v>
      </c>
      <c r="D94" s="32">
        <v>301431367</v>
      </c>
      <c r="E94" s="31">
        <v>718.70100000000002</v>
      </c>
      <c r="F94" s="30">
        <v>380</v>
      </c>
      <c r="G94" s="33">
        <v>1.8825789473684211</v>
      </c>
      <c r="H94" s="30">
        <v>24</v>
      </c>
      <c r="I94" s="34">
        <v>45.181894736842111</v>
      </c>
      <c r="J94" s="31">
        <v>673.51910526315794</v>
      </c>
      <c r="K94" s="32">
        <v>419411.36439214635</v>
      </c>
      <c r="L94" s="30">
        <v>1</v>
      </c>
      <c r="M94" s="32">
        <v>447546.86933821201</v>
      </c>
      <c r="N94" s="30">
        <v>1</v>
      </c>
    </row>
    <row r="95" spans="1:14">
      <c r="A95" s="29">
        <v>17901</v>
      </c>
      <c r="B95" s="30" t="s">
        <v>15</v>
      </c>
      <c r="C95" s="31">
        <v>402.58100000000002</v>
      </c>
      <c r="D95" s="32">
        <v>913062094</v>
      </c>
      <c r="E95" s="31">
        <v>427.94200000000001</v>
      </c>
      <c r="F95" s="30">
        <v>211</v>
      </c>
      <c r="G95" s="33">
        <v>1.9079668246445498</v>
      </c>
      <c r="H95" s="30">
        <v>100</v>
      </c>
      <c r="I95" s="34">
        <v>190.79668246445499</v>
      </c>
      <c r="J95" s="31">
        <v>237.14531753554502</v>
      </c>
      <c r="K95" s="32">
        <v>2133611.7838398661</v>
      </c>
      <c r="L95" s="30">
        <v>1</v>
      </c>
      <c r="M95" s="32">
        <v>3850221.8955394039</v>
      </c>
      <c r="N95" s="30">
        <v>1</v>
      </c>
    </row>
    <row r="96" spans="1:14">
      <c r="A96" s="29">
        <v>169901</v>
      </c>
      <c r="B96" s="30" t="s">
        <v>257</v>
      </c>
      <c r="C96" s="31">
        <v>2130.8389999999999</v>
      </c>
      <c r="D96" s="32">
        <v>773019020</v>
      </c>
      <c r="E96" s="31">
        <v>2112.9760000000001</v>
      </c>
      <c r="F96" s="30">
        <v>1586</v>
      </c>
      <c r="G96" s="33">
        <v>1.3435302648171501</v>
      </c>
      <c r="H96" s="30">
        <v>56</v>
      </c>
      <c r="I96" s="34">
        <v>75.2376948297604</v>
      </c>
      <c r="J96" s="31">
        <v>2037.7383051702398</v>
      </c>
      <c r="K96" s="32">
        <v>365843.72941292281</v>
      </c>
      <c r="L96" s="30">
        <v>1</v>
      </c>
      <c r="M96" s="32">
        <v>379351.46924345579</v>
      </c>
      <c r="N96" s="30">
        <v>1</v>
      </c>
    </row>
    <row r="97" spans="1:14">
      <c r="A97" s="29">
        <v>249902</v>
      </c>
      <c r="B97" s="30" t="s">
        <v>382</v>
      </c>
      <c r="C97" s="31">
        <v>1577.0129999999999</v>
      </c>
      <c r="D97" s="32">
        <v>805402827</v>
      </c>
      <c r="E97" s="31">
        <v>1602.2470000000001</v>
      </c>
      <c r="F97" s="30">
        <v>1120</v>
      </c>
      <c r="G97" s="33">
        <v>1.4080473214285714</v>
      </c>
      <c r="H97" s="30">
        <v>159</v>
      </c>
      <c r="I97" s="34">
        <v>223.87952410714286</v>
      </c>
      <c r="J97" s="31">
        <v>1378.3674758928573</v>
      </c>
      <c r="K97" s="32">
        <v>502670.82853018289</v>
      </c>
      <c r="L97" s="30">
        <v>1</v>
      </c>
      <c r="M97" s="32">
        <v>584316.47661904444</v>
      </c>
      <c r="N97" s="30">
        <v>1</v>
      </c>
    </row>
    <row r="98" spans="1:14">
      <c r="A98" s="29">
        <v>20905</v>
      </c>
      <c r="B98" s="30" t="s">
        <v>21</v>
      </c>
      <c r="C98" s="31">
        <v>14935.236000000001</v>
      </c>
      <c r="D98" s="32">
        <v>6343671679</v>
      </c>
      <c r="E98" s="31">
        <v>15127.415000000001</v>
      </c>
      <c r="F98" s="30">
        <v>12498</v>
      </c>
      <c r="G98" s="33">
        <v>1.1950100816130582</v>
      </c>
      <c r="H98" s="30">
        <v>233</v>
      </c>
      <c r="I98" s="34">
        <v>278.43734901584259</v>
      </c>
      <c r="J98" s="31">
        <v>14848.977650984158</v>
      </c>
      <c r="K98" s="32">
        <v>419349.35208692297</v>
      </c>
      <c r="L98" s="30">
        <v>1</v>
      </c>
      <c r="M98" s="32">
        <v>427212.68952678068</v>
      </c>
      <c r="N98" s="30">
        <v>1</v>
      </c>
    </row>
    <row r="99" spans="1:14">
      <c r="A99" s="29">
        <v>215901</v>
      </c>
      <c r="B99" s="30" t="s">
        <v>337</v>
      </c>
      <c r="C99" s="31">
        <v>1965.3019999999999</v>
      </c>
      <c r="D99" s="32">
        <v>782127845</v>
      </c>
      <c r="E99" s="31">
        <v>2010.201</v>
      </c>
      <c r="F99" s="30">
        <v>1497</v>
      </c>
      <c r="G99" s="33">
        <v>1.3128269873079492</v>
      </c>
      <c r="H99" s="30">
        <v>11</v>
      </c>
      <c r="I99" s="34">
        <v>14.441096860387441</v>
      </c>
      <c r="J99" s="31">
        <v>1995.7599031396126</v>
      </c>
      <c r="K99" s="32">
        <v>389079.42290348076</v>
      </c>
      <c r="L99" s="30">
        <v>1</v>
      </c>
      <c r="M99" s="32">
        <v>391894.75836727768</v>
      </c>
      <c r="N99" s="30">
        <v>1</v>
      </c>
    </row>
    <row r="100" spans="1:14">
      <c r="A100" s="29">
        <v>198901</v>
      </c>
      <c r="B100" s="30" t="s">
        <v>311</v>
      </c>
      <c r="C100" s="31">
        <v>643.94500000000005</v>
      </c>
      <c r="D100" s="32">
        <v>383981496</v>
      </c>
      <c r="E100" s="31">
        <v>660.57600000000002</v>
      </c>
      <c r="F100" s="30">
        <v>445</v>
      </c>
      <c r="G100" s="33">
        <v>1.4470674157303371</v>
      </c>
      <c r="H100" s="30">
        <v>14</v>
      </c>
      <c r="I100" s="34">
        <v>20.258943820224719</v>
      </c>
      <c r="J100" s="31">
        <v>640.31705617977525</v>
      </c>
      <c r="K100" s="32">
        <v>581282.84406336292</v>
      </c>
      <c r="L100" s="30">
        <v>1</v>
      </c>
      <c r="M100" s="32">
        <v>599674.00882757909</v>
      </c>
      <c r="N100" s="30">
        <v>1</v>
      </c>
    </row>
    <row r="101" spans="1:14">
      <c r="A101" s="29">
        <v>239901</v>
      </c>
      <c r="B101" s="30" t="s">
        <v>364</v>
      </c>
      <c r="C101" s="31">
        <v>6334.0969999999998</v>
      </c>
      <c r="D101" s="32">
        <v>2121167138</v>
      </c>
      <c r="E101" s="31">
        <v>6334.9859999999999</v>
      </c>
      <c r="F101" s="30">
        <v>4933</v>
      </c>
      <c r="G101" s="33">
        <v>1.2840253395499694</v>
      </c>
      <c r="H101" s="30">
        <v>78</v>
      </c>
      <c r="I101" s="34">
        <v>100.15397648489761</v>
      </c>
      <c r="J101" s="31">
        <v>6234.8320235151023</v>
      </c>
      <c r="K101" s="32">
        <v>334833.75306591048</v>
      </c>
      <c r="L101" s="30">
        <v>1</v>
      </c>
      <c r="M101" s="32">
        <v>340212.39545826911</v>
      </c>
      <c r="N101" s="30">
        <v>1</v>
      </c>
    </row>
    <row r="102" spans="1:14">
      <c r="A102" s="29">
        <v>249903</v>
      </c>
      <c r="B102" s="30" t="s">
        <v>383</v>
      </c>
      <c r="C102" s="31">
        <v>2819.1970000000001</v>
      </c>
      <c r="D102" s="32">
        <v>1332307944</v>
      </c>
      <c r="E102" s="31">
        <v>2990.0610000000001</v>
      </c>
      <c r="F102" s="30">
        <v>2313</v>
      </c>
      <c r="G102" s="33">
        <v>1.2188486813661912</v>
      </c>
      <c r="H102" s="30">
        <v>70</v>
      </c>
      <c r="I102" s="34">
        <v>85.319407695633387</v>
      </c>
      <c r="J102" s="31">
        <v>2904.7415923043668</v>
      </c>
      <c r="K102" s="32">
        <v>445578.85073247668</v>
      </c>
      <c r="L102" s="30">
        <v>1</v>
      </c>
      <c r="M102" s="32">
        <v>458666.59792724071</v>
      </c>
      <c r="N102" s="30">
        <v>1</v>
      </c>
    </row>
    <row r="103" spans="1:14">
      <c r="A103" s="29">
        <v>184909</v>
      </c>
      <c r="B103" s="30" t="s">
        <v>294</v>
      </c>
      <c r="C103" s="31">
        <v>1259.2919999999999</v>
      </c>
      <c r="D103" s="32">
        <v>495337280</v>
      </c>
      <c r="E103" s="31">
        <v>1315.701</v>
      </c>
      <c r="F103" s="30">
        <v>954</v>
      </c>
      <c r="G103" s="33">
        <v>1.3200125786163521</v>
      </c>
      <c r="H103" s="30">
        <v>129</v>
      </c>
      <c r="I103" s="34">
        <v>170.28162264150941</v>
      </c>
      <c r="J103" s="31">
        <v>1145.4193773584907</v>
      </c>
      <c r="K103" s="32">
        <v>376481.64742597291</v>
      </c>
      <c r="L103" s="30">
        <v>1</v>
      </c>
      <c r="M103" s="32">
        <v>432450.58516673802</v>
      </c>
      <c r="N103" s="30">
        <v>1</v>
      </c>
    </row>
    <row r="104" spans="1:14">
      <c r="A104" s="29">
        <v>121902</v>
      </c>
      <c r="B104" s="30" t="s">
        <v>185</v>
      </c>
      <c r="C104" s="31">
        <v>623.39599999999996</v>
      </c>
      <c r="D104" s="32">
        <v>215333869</v>
      </c>
      <c r="E104" s="31">
        <v>665.95</v>
      </c>
      <c r="F104" s="30">
        <v>429</v>
      </c>
      <c r="G104" s="33">
        <v>1.453137529137529</v>
      </c>
      <c r="H104" s="30">
        <v>51</v>
      </c>
      <c r="I104" s="34">
        <v>74.110013986013982</v>
      </c>
      <c r="J104" s="31">
        <v>591.83998601398605</v>
      </c>
      <c r="K104" s="32">
        <v>323348.40303326072</v>
      </c>
      <c r="L104" s="30">
        <v>1</v>
      </c>
      <c r="M104" s="32">
        <v>363837.98676778038</v>
      </c>
      <c r="N104" s="30">
        <v>1</v>
      </c>
    </row>
    <row r="105" spans="1:14">
      <c r="A105" s="29">
        <v>223901</v>
      </c>
      <c r="B105" s="30" t="s">
        <v>347</v>
      </c>
      <c r="C105" s="31">
        <v>2409.8690000000001</v>
      </c>
      <c r="D105" s="32">
        <v>961557682</v>
      </c>
      <c r="E105" s="31">
        <v>2403.4810000000002</v>
      </c>
      <c r="F105" s="30">
        <v>1765</v>
      </c>
      <c r="G105" s="33">
        <v>1.3653648725212466</v>
      </c>
      <c r="H105" s="30">
        <v>6</v>
      </c>
      <c r="I105" s="34">
        <v>8.1921892351274792</v>
      </c>
      <c r="J105" s="31">
        <v>2395.2888107648728</v>
      </c>
      <c r="K105" s="32">
        <v>400068.7677580975</v>
      </c>
      <c r="L105" s="30">
        <v>1</v>
      </c>
      <c r="M105" s="32">
        <v>401437.05330170674</v>
      </c>
      <c r="N105" s="30">
        <v>1</v>
      </c>
    </row>
    <row r="106" spans="1:14">
      <c r="A106" s="29">
        <v>119901</v>
      </c>
      <c r="B106" s="30" t="s">
        <v>181</v>
      </c>
      <c r="C106" s="31">
        <v>360.666</v>
      </c>
      <c r="D106" s="32">
        <v>162410181</v>
      </c>
      <c r="E106" s="31">
        <v>393.65199999999999</v>
      </c>
      <c r="F106" s="30">
        <v>218</v>
      </c>
      <c r="G106" s="33">
        <v>1.6544311926605504</v>
      </c>
      <c r="H106" s="30">
        <v>20</v>
      </c>
      <c r="I106" s="34">
        <v>33.088623853211004</v>
      </c>
      <c r="J106" s="31">
        <v>360.56337614678898</v>
      </c>
      <c r="K106" s="32">
        <v>412572.98578439839</v>
      </c>
      <c r="L106" s="30">
        <v>1</v>
      </c>
      <c r="M106" s="32">
        <v>450434.49153272068</v>
      </c>
      <c r="N106" s="30">
        <v>1</v>
      </c>
    </row>
    <row r="107" spans="1:14">
      <c r="A107" s="29">
        <v>186901</v>
      </c>
      <c r="B107" s="30" t="s">
        <v>296</v>
      </c>
      <c r="C107" s="31">
        <v>262.56700000000001</v>
      </c>
      <c r="D107" s="32">
        <v>479824125</v>
      </c>
      <c r="E107" s="31">
        <v>262.03300000000002</v>
      </c>
      <c r="F107" s="30">
        <v>102</v>
      </c>
      <c r="G107" s="33">
        <v>2.5741862745098039</v>
      </c>
      <c r="H107" s="30">
        <v>31</v>
      </c>
      <c r="I107" s="34">
        <v>79.799774509803925</v>
      </c>
      <c r="J107" s="31">
        <v>182.23322549019611</v>
      </c>
      <c r="K107" s="32">
        <v>1831159.1478935857</v>
      </c>
      <c r="L107" s="30">
        <v>1</v>
      </c>
      <c r="M107" s="32">
        <v>2633022.1819281462</v>
      </c>
      <c r="N107" s="30">
        <v>1</v>
      </c>
    </row>
    <row r="108" spans="1:14">
      <c r="A108" s="29">
        <v>176901</v>
      </c>
      <c r="B108" s="30" t="s">
        <v>271</v>
      </c>
      <c r="C108" s="31">
        <v>551.21199999999999</v>
      </c>
      <c r="D108" s="32">
        <v>193828299</v>
      </c>
      <c r="E108" s="31">
        <v>560.55200000000002</v>
      </c>
      <c r="F108" s="30">
        <v>306</v>
      </c>
      <c r="G108" s="33">
        <v>1.8013464052287582</v>
      </c>
      <c r="H108" s="30">
        <v>5</v>
      </c>
      <c r="I108" s="34">
        <v>9.0067320261437906</v>
      </c>
      <c r="J108" s="31">
        <v>551.5452679738562</v>
      </c>
      <c r="K108" s="32">
        <v>345781.12110919238</v>
      </c>
      <c r="L108" s="30">
        <v>1</v>
      </c>
      <c r="M108" s="32">
        <v>351427.72543773806</v>
      </c>
      <c r="N108" s="30">
        <v>1</v>
      </c>
    </row>
    <row r="109" spans="1:14">
      <c r="A109" s="29">
        <v>27903</v>
      </c>
      <c r="B109" s="30" t="s">
        <v>27</v>
      </c>
      <c r="C109" s="31">
        <v>4089.0790000000002</v>
      </c>
      <c r="D109" s="32">
        <v>1737865052</v>
      </c>
      <c r="E109" s="31">
        <v>4130.6239999999998</v>
      </c>
      <c r="F109" s="30">
        <v>3265</v>
      </c>
      <c r="G109" s="33">
        <v>1.2523978560490046</v>
      </c>
      <c r="H109" s="30">
        <v>52</v>
      </c>
      <c r="I109" s="34">
        <v>65.124688514548239</v>
      </c>
      <c r="J109" s="31">
        <v>4065.4993114854515</v>
      </c>
      <c r="K109" s="32">
        <v>420727.00202197058</v>
      </c>
      <c r="L109" s="30">
        <v>1</v>
      </c>
      <c r="M109" s="32">
        <v>427466.57147139427</v>
      </c>
      <c r="N109" s="30">
        <v>1</v>
      </c>
    </row>
    <row r="110" spans="1:14">
      <c r="A110" s="29">
        <v>239903</v>
      </c>
      <c r="B110" s="30" t="s">
        <v>365</v>
      </c>
      <c r="C110" s="31">
        <v>581.98900000000003</v>
      </c>
      <c r="D110" s="32">
        <v>365240651</v>
      </c>
      <c r="E110" s="31">
        <v>588.42600000000004</v>
      </c>
      <c r="F110" s="30">
        <v>360</v>
      </c>
      <c r="G110" s="33">
        <v>1.6166361111111112</v>
      </c>
      <c r="H110" s="30">
        <v>38</v>
      </c>
      <c r="I110" s="34">
        <v>61.432172222222221</v>
      </c>
      <c r="J110" s="31">
        <v>526.99382777777782</v>
      </c>
      <c r="K110" s="32">
        <v>620707.87320750603</v>
      </c>
      <c r="L110" s="30">
        <v>1</v>
      </c>
      <c r="M110" s="32">
        <v>693064.38092480705</v>
      </c>
      <c r="N110" s="30">
        <v>1</v>
      </c>
    </row>
    <row r="111" spans="1:14">
      <c r="A111" s="29">
        <v>188904</v>
      </c>
      <c r="B111" s="30" t="s">
        <v>303</v>
      </c>
      <c r="C111" s="31">
        <v>1749.6489999999999</v>
      </c>
      <c r="D111" s="32">
        <v>928562393</v>
      </c>
      <c r="E111" s="31">
        <v>1821.558</v>
      </c>
      <c r="F111" s="30">
        <v>1377</v>
      </c>
      <c r="G111" s="33">
        <v>1.2706238198983295</v>
      </c>
      <c r="H111" s="30">
        <v>243</v>
      </c>
      <c r="I111" s="34">
        <v>308.76158823529408</v>
      </c>
      <c r="J111" s="31">
        <v>1512.7964117647059</v>
      </c>
      <c r="K111" s="32">
        <v>509762.73772232339</v>
      </c>
      <c r="L111" s="30">
        <v>1</v>
      </c>
      <c r="M111" s="32">
        <v>613805.25877689931</v>
      </c>
      <c r="N111" s="30">
        <v>1</v>
      </c>
    </row>
    <row r="112" spans="1:14">
      <c r="A112" s="29">
        <v>26901</v>
      </c>
      <c r="B112" s="30" t="s">
        <v>26</v>
      </c>
      <c r="C112" s="31">
        <v>2336.3330000000001</v>
      </c>
      <c r="D112" s="32">
        <v>917649600</v>
      </c>
      <c r="E112" s="31">
        <v>2337.6460000000002</v>
      </c>
      <c r="F112" s="30">
        <v>1875</v>
      </c>
      <c r="G112" s="33">
        <v>1.2460442666666667</v>
      </c>
      <c r="H112" s="30">
        <v>67</v>
      </c>
      <c r="I112" s="34">
        <v>83.48496586666667</v>
      </c>
      <c r="J112" s="31">
        <v>2254.1610341333335</v>
      </c>
      <c r="K112" s="32">
        <v>392552.85017491953</v>
      </c>
      <c r="L112" s="30">
        <v>1</v>
      </c>
      <c r="M112" s="32">
        <v>407091.41277158685</v>
      </c>
      <c r="N112" s="30">
        <v>1</v>
      </c>
    </row>
    <row r="113" spans="1:14">
      <c r="A113" s="29">
        <v>29901</v>
      </c>
      <c r="B113" s="30" t="s">
        <v>30</v>
      </c>
      <c r="C113" s="31">
        <v>5261.4539999999997</v>
      </c>
      <c r="D113" s="32">
        <v>3561508100</v>
      </c>
      <c r="E113" s="31">
        <v>5328.0860000000002</v>
      </c>
      <c r="F113" s="30">
        <v>4229</v>
      </c>
      <c r="G113" s="33">
        <v>1.2441366753369589</v>
      </c>
      <c r="H113" s="30">
        <v>48</v>
      </c>
      <c r="I113" s="34">
        <v>59.718560416174029</v>
      </c>
      <c r="J113" s="31">
        <v>5268.3674395838261</v>
      </c>
      <c r="K113" s="32">
        <v>668440.43057863554</v>
      </c>
      <c r="L113" s="30">
        <v>1</v>
      </c>
      <c r="M113" s="32">
        <v>676017.40782934846</v>
      </c>
      <c r="N113" s="30">
        <v>1</v>
      </c>
    </row>
    <row r="114" spans="1:14">
      <c r="A114" s="29">
        <v>49905</v>
      </c>
      <c r="B114" s="30" t="s">
        <v>55</v>
      </c>
      <c r="C114" s="31">
        <v>1530.9290000000001</v>
      </c>
      <c r="D114" s="32">
        <v>568223355</v>
      </c>
      <c r="E114" s="31">
        <v>1592.4970000000001</v>
      </c>
      <c r="F114" s="30">
        <v>1154</v>
      </c>
      <c r="G114" s="33">
        <v>1.3266282495667245</v>
      </c>
      <c r="H114" s="30">
        <v>143</v>
      </c>
      <c r="I114" s="34">
        <v>189.70783968804162</v>
      </c>
      <c r="J114" s="31">
        <v>1402.7891603119585</v>
      </c>
      <c r="K114" s="32">
        <v>356812.82602102234</v>
      </c>
      <c r="L114" s="30">
        <v>1</v>
      </c>
      <c r="M114" s="32">
        <v>405066.82762906147</v>
      </c>
      <c r="N114" s="30">
        <v>1</v>
      </c>
    </row>
    <row r="115" spans="1:14">
      <c r="A115" s="29">
        <v>198902</v>
      </c>
      <c r="B115" s="30" t="s">
        <v>312</v>
      </c>
      <c r="C115" s="31">
        <v>267.57499999999999</v>
      </c>
      <c r="D115" s="32">
        <v>94460980</v>
      </c>
      <c r="E115" s="31">
        <v>261.37799999999999</v>
      </c>
      <c r="F115" s="30">
        <v>153</v>
      </c>
      <c r="G115" s="33">
        <v>1.7488562091503268</v>
      </c>
      <c r="H115" s="30">
        <v>0</v>
      </c>
      <c r="I115" s="34">
        <v>0</v>
      </c>
      <c r="J115" s="31">
        <v>261.37799999999999</v>
      </c>
      <c r="K115" s="32">
        <v>361396.06240770075</v>
      </c>
      <c r="L115" s="30">
        <v>1</v>
      </c>
      <c r="M115" s="32">
        <v>361396.06240770075</v>
      </c>
      <c r="N115" s="30">
        <v>1</v>
      </c>
    </row>
    <row r="116" spans="1:14">
      <c r="A116" s="29">
        <v>106901</v>
      </c>
      <c r="B116" s="30" t="s">
        <v>163</v>
      </c>
      <c r="C116" s="31">
        <v>1350.229</v>
      </c>
      <c r="D116" s="32">
        <v>1513679841</v>
      </c>
      <c r="E116" s="31">
        <v>1393.133</v>
      </c>
      <c r="F116" s="30">
        <v>906</v>
      </c>
      <c r="G116" s="33">
        <v>1.4903189845474614</v>
      </c>
      <c r="H116" s="30">
        <v>27</v>
      </c>
      <c r="I116" s="34">
        <v>40.238612582781457</v>
      </c>
      <c r="J116" s="31">
        <v>1352.8943874172187</v>
      </c>
      <c r="K116" s="32">
        <v>1086529.3127074011</v>
      </c>
      <c r="L116" s="30">
        <v>1</v>
      </c>
      <c r="M116" s="32">
        <v>1118845.5322737596</v>
      </c>
      <c r="N116" s="30">
        <v>1</v>
      </c>
    </row>
    <row r="117" spans="1:14">
      <c r="A117" s="29">
        <v>64903</v>
      </c>
      <c r="B117" s="30" t="s">
        <v>86</v>
      </c>
      <c r="C117" s="31">
        <v>3109.7570000000001</v>
      </c>
      <c r="D117" s="32">
        <v>2583414530</v>
      </c>
      <c r="E117" s="31">
        <v>3169.51</v>
      </c>
      <c r="F117" s="30">
        <v>2375</v>
      </c>
      <c r="G117" s="33">
        <v>1.3093713684210526</v>
      </c>
      <c r="H117" s="30">
        <v>11</v>
      </c>
      <c r="I117" s="34">
        <v>14.403085052631578</v>
      </c>
      <c r="J117" s="31">
        <v>3155.1069149473688</v>
      </c>
      <c r="K117" s="32">
        <v>815083.2557713968</v>
      </c>
      <c r="L117" s="30">
        <v>1</v>
      </c>
      <c r="M117" s="32">
        <v>818804.11651378055</v>
      </c>
      <c r="N117" s="30">
        <v>1</v>
      </c>
    </row>
    <row r="118" spans="1:14">
      <c r="A118" s="29">
        <v>220919</v>
      </c>
      <c r="B118" s="30" t="s">
        <v>344</v>
      </c>
      <c r="C118" s="31">
        <v>8301.5130000000008</v>
      </c>
      <c r="D118" s="32">
        <v>5422851332</v>
      </c>
      <c r="E118" s="31">
        <v>8526.6589999999997</v>
      </c>
      <c r="F118" s="30">
        <v>7673</v>
      </c>
      <c r="G118" s="33">
        <v>1.0819122898475173</v>
      </c>
      <c r="H118" s="30">
        <v>264</v>
      </c>
      <c r="I118" s="34">
        <v>285.62484451974456</v>
      </c>
      <c r="J118" s="31">
        <v>8241.0341554802544</v>
      </c>
      <c r="K118" s="32">
        <v>635987.82735418412</v>
      </c>
      <c r="L118" s="30">
        <v>1</v>
      </c>
      <c r="M118" s="32">
        <v>658030.44007454161</v>
      </c>
      <c r="N118" s="30">
        <v>1</v>
      </c>
    </row>
    <row r="119" spans="1:14">
      <c r="A119" s="29">
        <v>57903</v>
      </c>
      <c r="B119" s="30" t="s">
        <v>65</v>
      </c>
      <c r="C119" s="31">
        <v>32091.379000000001</v>
      </c>
      <c r="D119" s="32">
        <v>13136337956</v>
      </c>
      <c r="E119" s="31">
        <v>32849.571000000004</v>
      </c>
      <c r="F119" s="30">
        <v>26340</v>
      </c>
      <c r="G119" s="33">
        <v>1.2183515186028855</v>
      </c>
      <c r="H119" s="30">
        <v>196</v>
      </c>
      <c r="I119" s="34">
        <v>238.79689764616555</v>
      </c>
      <c r="J119" s="31">
        <v>32610.774102353836</v>
      </c>
      <c r="K119" s="32">
        <v>399893.74460932834</v>
      </c>
      <c r="L119" s="30">
        <v>1</v>
      </c>
      <c r="M119" s="32">
        <v>402822.02178855432</v>
      </c>
      <c r="N119" s="30">
        <v>1</v>
      </c>
    </row>
    <row r="120" spans="1:14">
      <c r="A120" s="29">
        <v>183902</v>
      </c>
      <c r="B120" s="30" t="s">
        <v>289</v>
      </c>
      <c r="C120" s="31">
        <v>3577.3530000000001</v>
      </c>
      <c r="D120" s="32">
        <v>3010048261</v>
      </c>
      <c r="E120" s="31">
        <v>3565.6770000000001</v>
      </c>
      <c r="F120" s="30">
        <v>2885</v>
      </c>
      <c r="G120" s="33">
        <v>1.2399837088388215</v>
      </c>
      <c r="H120" s="30">
        <v>51</v>
      </c>
      <c r="I120" s="34">
        <v>63.239169150779894</v>
      </c>
      <c r="J120" s="31">
        <v>3502.4378308492201</v>
      </c>
      <c r="K120" s="32">
        <v>844173.00305103348</v>
      </c>
      <c r="L120" s="30">
        <v>1</v>
      </c>
      <c r="M120" s="32">
        <v>859415.18632756639</v>
      </c>
      <c r="N120" s="30">
        <v>1</v>
      </c>
    </row>
    <row r="121" spans="1:14">
      <c r="A121" s="29">
        <v>1902</v>
      </c>
      <c r="B121" s="30" t="s">
        <v>0</v>
      </c>
      <c r="C121" s="31">
        <v>883.101</v>
      </c>
      <c r="D121" s="32">
        <v>291576824</v>
      </c>
      <c r="E121" s="31">
        <v>903.21100000000001</v>
      </c>
      <c r="F121" s="30">
        <v>590</v>
      </c>
      <c r="G121" s="33">
        <v>1.4967813559322034</v>
      </c>
      <c r="H121" s="30">
        <v>58</v>
      </c>
      <c r="I121" s="34">
        <v>86.813318644067792</v>
      </c>
      <c r="J121" s="31">
        <v>816.39768135593226</v>
      </c>
      <c r="K121" s="32">
        <v>322822.4899829608</v>
      </c>
      <c r="L121" s="30">
        <v>1</v>
      </c>
      <c r="M121" s="32">
        <v>357150.48028520629</v>
      </c>
      <c r="N121" s="30">
        <v>1</v>
      </c>
    </row>
    <row r="122" spans="1:14">
      <c r="A122" s="29">
        <v>103901</v>
      </c>
      <c r="B122" s="30" t="s">
        <v>157</v>
      </c>
      <c r="C122" s="31">
        <v>325.08699999999999</v>
      </c>
      <c r="D122" s="32">
        <v>187747494</v>
      </c>
      <c r="E122" s="31">
        <v>316.94</v>
      </c>
      <c r="F122" s="30">
        <v>157</v>
      </c>
      <c r="G122" s="33">
        <v>2.0706178343949042</v>
      </c>
      <c r="H122" s="30">
        <v>73</v>
      </c>
      <c r="I122" s="34">
        <v>151.15510191082799</v>
      </c>
      <c r="J122" s="31">
        <v>165.784898089172</v>
      </c>
      <c r="K122" s="32">
        <v>592375.50956016907</v>
      </c>
      <c r="L122" s="30">
        <v>1</v>
      </c>
      <c r="M122" s="32">
        <v>1132476.4569268234</v>
      </c>
      <c r="N122" s="30">
        <v>1</v>
      </c>
    </row>
    <row r="123" spans="1:14">
      <c r="A123" s="29">
        <v>249904</v>
      </c>
      <c r="B123" s="30" t="s">
        <v>384</v>
      </c>
      <c r="C123" s="31">
        <v>886.52599999999995</v>
      </c>
      <c r="D123" s="32">
        <v>585376363</v>
      </c>
      <c r="E123" s="31">
        <v>918.31799999999998</v>
      </c>
      <c r="F123" s="30">
        <v>561</v>
      </c>
      <c r="G123" s="33">
        <v>1.5802602495543672</v>
      </c>
      <c r="H123" s="30">
        <v>34</v>
      </c>
      <c r="I123" s="34">
        <v>53.728848484848484</v>
      </c>
      <c r="J123" s="31">
        <v>864.58915151515146</v>
      </c>
      <c r="K123" s="32">
        <v>637444.06948355585</v>
      </c>
      <c r="L123" s="30">
        <v>1</v>
      </c>
      <c r="M123" s="32">
        <v>677057.26121378655</v>
      </c>
      <c r="N123" s="30">
        <v>1</v>
      </c>
    </row>
    <row r="124" spans="1:14">
      <c r="A124" s="29">
        <v>99902</v>
      </c>
      <c r="B124" s="30" t="s">
        <v>143</v>
      </c>
      <c r="C124" s="31">
        <v>311.173</v>
      </c>
      <c r="D124" s="32">
        <v>124011336</v>
      </c>
      <c r="E124" s="31">
        <v>317.72399999999999</v>
      </c>
      <c r="F124" s="30">
        <v>190</v>
      </c>
      <c r="G124" s="33">
        <v>1.6377526315789475</v>
      </c>
      <c r="H124" s="30">
        <v>8</v>
      </c>
      <c r="I124" s="34">
        <v>13.10202105263158</v>
      </c>
      <c r="J124" s="31">
        <v>304.6219789473684</v>
      </c>
      <c r="K124" s="32">
        <v>390311.51565509691</v>
      </c>
      <c r="L124" s="30">
        <v>1</v>
      </c>
      <c r="M124" s="32">
        <v>407099.10830638482</v>
      </c>
      <c r="N124" s="30">
        <v>1</v>
      </c>
    </row>
    <row r="125" spans="1:14">
      <c r="A125" s="29">
        <v>174901</v>
      </c>
      <c r="B125" s="30" t="s">
        <v>268</v>
      </c>
      <c r="C125" s="31">
        <v>590.71600000000001</v>
      </c>
      <c r="D125" s="32">
        <v>232145573</v>
      </c>
      <c r="E125" s="31">
        <v>637.904</v>
      </c>
      <c r="F125" s="30">
        <v>375</v>
      </c>
      <c r="G125" s="33">
        <v>1.5752426666666668</v>
      </c>
      <c r="H125" s="30">
        <v>56</v>
      </c>
      <c r="I125" s="34">
        <v>88.213589333333346</v>
      </c>
      <c r="J125" s="31">
        <v>549.69041066666659</v>
      </c>
      <c r="K125" s="32">
        <v>363919.29349870828</v>
      </c>
      <c r="L125" s="30">
        <v>1</v>
      </c>
      <c r="M125" s="32">
        <v>422320.57990324585</v>
      </c>
      <c r="N125" s="30">
        <v>1</v>
      </c>
    </row>
    <row r="126" spans="1:14">
      <c r="A126" s="29">
        <v>139905</v>
      </c>
      <c r="B126" s="30" t="s">
        <v>213</v>
      </c>
      <c r="C126" s="31">
        <v>1213.683</v>
      </c>
      <c r="D126" s="32">
        <v>757937394</v>
      </c>
      <c r="E126" s="31">
        <v>1203.915</v>
      </c>
      <c r="F126" s="30">
        <v>838</v>
      </c>
      <c r="G126" s="33">
        <v>1.4483090692124105</v>
      </c>
      <c r="H126" s="30">
        <v>189</v>
      </c>
      <c r="I126" s="34">
        <v>273.73041408114557</v>
      </c>
      <c r="J126" s="31">
        <v>930.1845859188544</v>
      </c>
      <c r="K126" s="32">
        <v>629560.55369357474</v>
      </c>
      <c r="L126" s="30">
        <v>1</v>
      </c>
      <c r="M126" s="32">
        <v>814824.71917258739</v>
      </c>
      <c r="N126" s="30">
        <v>1</v>
      </c>
    </row>
    <row r="127" spans="1:14">
      <c r="A127" s="29">
        <v>226901</v>
      </c>
      <c r="B127" s="30" t="s">
        <v>350</v>
      </c>
      <c r="C127" s="31">
        <v>701.64300000000003</v>
      </c>
      <c r="D127" s="32">
        <v>257337329</v>
      </c>
      <c r="E127" s="31">
        <v>730.87099999999998</v>
      </c>
      <c r="F127" s="30">
        <v>442</v>
      </c>
      <c r="G127" s="33">
        <v>1.5874276018099549</v>
      </c>
      <c r="H127" s="30">
        <v>66</v>
      </c>
      <c r="I127" s="34">
        <v>104.77022171945703</v>
      </c>
      <c r="J127" s="31">
        <v>626.10077828054295</v>
      </c>
      <c r="K127" s="32">
        <v>352096.7845214819</v>
      </c>
      <c r="L127" s="30">
        <v>1</v>
      </c>
      <c r="M127" s="32">
        <v>411015.8267279655</v>
      </c>
      <c r="N127" s="30">
        <v>1</v>
      </c>
    </row>
    <row r="128" spans="1:14">
      <c r="A128" s="29">
        <v>67902</v>
      </c>
      <c r="B128" s="30" t="s">
        <v>89</v>
      </c>
      <c r="C128" s="31">
        <v>1284.713</v>
      </c>
      <c r="D128" s="32">
        <v>534933951</v>
      </c>
      <c r="E128" s="31">
        <v>1326.328</v>
      </c>
      <c r="F128" s="30">
        <v>858</v>
      </c>
      <c r="G128" s="33">
        <v>1.4973344988344988</v>
      </c>
      <c r="H128" s="30">
        <v>36</v>
      </c>
      <c r="I128" s="34">
        <v>53.904041958041958</v>
      </c>
      <c r="J128" s="31">
        <v>1272.423958041958</v>
      </c>
      <c r="K128" s="32">
        <v>403319.50392361468</v>
      </c>
      <c r="L128" s="30">
        <v>1</v>
      </c>
      <c r="M128" s="32">
        <v>420405.43768381374</v>
      </c>
      <c r="N128" s="30">
        <v>1</v>
      </c>
    </row>
    <row r="129" spans="1:14">
      <c r="A129" s="29">
        <v>84910</v>
      </c>
      <c r="B129" s="30" t="s">
        <v>117</v>
      </c>
      <c r="C129" s="31">
        <v>45641.707999999999</v>
      </c>
      <c r="D129" s="32">
        <v>15814080411</v>
      </c>
      <c r="E129" s="31">
        <v>47282.868000000002</v>
      </c>
      <c r="F129" s="30">
        <v>39037</v>
      </c>
      <c r="G129" s="33">
        <v>1.1691909726669569</v>
      </c>
      <c r="H129" s="30">
        <v>0</v>
      </c>
      <c r="I129" s="34">
        <v>0</v>
      </c>
      <c r="J129" s="31">
        <v>47282.868000000002</v>
      </c>
      <c r="K129" s="32">
        <v>334456.8779330391</v>
      </c>
      <c r="L129" s="30">
        <v>1</v>
      </c>
      <c r="M129" s="32">
        <v>334456.8779330391</v>
      </c>
      <c r="N129" s="30">
        <v>1</v>
      </c>
    </row>
    <row r="130" spans="1:14">
      <c r="A130" s="29">
        <v>126903</v>
      </c>
      <c r="B130" s="30" t="s">
        <v>195</v>
      </c>
      <c r="C130" s="31">
        <v>7816.46</v>
      </c>
      <c r="D130" s="32">
        <v>2812787119</v>
      </c>
      <c r="E130" s="31">
        <v>8137.2439999999997</v>
      </c>
      <c r="F130" s="30">
        <v>6741</v>
      </c>
      <c r="G130" s="33">
        <v>1.1595401275775108</v>
      </c>
      <c r="H130" s="30">
        <v>49</v>
      </c>
      <c r="I130" s="34">
        <v>56.817466251298029</v>
      </c>
      <c r="J130" s="31">
        <v>8080.4265337487013</v>
      </c>
      <c r="K130" s="32">
        <v>345668.27773629501</v>
      </c>
      <c r="L130" s="30">
        <v>1</v>
      </c>
      <c r="M130" s="32">
        <v>348098.84196732886</v>
      </c>
      <c r="N130" s="30">
        <v>1</v>
      </c>
    </row>
    <row r="131" spans="1:14">
      <c r="A131" s="29">
        <v>18901</v>
      </c>
      <c r="B131" s="30" t="s">
        <v>16</v>
      </c>
      <c r="C131" s="31">
        <v>1413.269</v>
      </c>
      <c r="D131" s="32">
        <v>483937981</v>
      </c>
      <c r="E131" s="31">
        <v>1444.384</v>
      </c>
      <c r="F131" s="30">
        <v>1093</v>
      </c>
      <c r="G131" s="33">
        <v>1.2930182982616651</v>
      </c>
      <c r="H131" s="30">
        <v>51</v>
      </c>
      <c r="I131" s="34">
        <v>65.943933211344927</v>
      </c>
      <c r="J131" s="31">
        <v>1378.440066788655</v>
      </c>
      <c r="K131" s="32">
        <v>335048.00731661386</v>
      </c>
      <c r="L131" s="30">
        <v>1</v>
      </c>
      <c r="M131" s="32">
        <v>351076.54852737114</v>
      </c>
      <c r="N131" s="30">
        <v>1</v>
      </c>
    </row>
    <row r="132" spans="1:14">
      <c r="A132" s="29">
        <v>114902</v>
      </c>
      <c r="B132" s="30" t="s">
        <v>176</v>
      </c>
      <c r="C132" s="31">
        <v>1290.9190000000001</v>
      </c>
      <c r="D132" s="32">
        <v>499787642</v>
      </c>
      <c r="E132" s="31">
        <v>1311.1780000000001</v>
      </c>
      <c r="F132" s="30">
        <v>812</v>
      </c>
      <c r="G132" s="33">
        <v>1.5898017241379312</v>
      </c>
      <c r="H132" s="30">
        <v>166</v>
      </c>
      <c r="I132" s="34">
        <v>263.90708620689657</v>
      </c>
      <c r="J132" s="31">
        <v>1047.2709137931035</v>
      </c>
      <c r="K132" s="32">
        <v>381174.51787629136</v>
      </c>
      <c r="L132" s="30">
        <v>1</v>
      </c>
      <c r="M132" s="32">
        <v>477228.60953888472</v>
      </c>
      <c r="N132" s="30">
        <v>1</v>
      </c>
    </row>
    <row r="133" spans="1:14">
      <c r="A133" s="29">
        <v>204901</v>
      </c>
      <c r="B133" s="30" t="s">
        <v>323</v>
      </c>
      <c r="C133" s="31">
        <v>2197.413</v>
      </c>
      <c r="D133" s="32">
        <v>955476374</v>
      </c>
      <c r="E133" s="31">
        <v>2292.6709999999998</v>
      </c>
      <c r="F133" s="30">
        <v>1667</v>
      </c>
      <c r="G133" s="33">
        <v>1.3181841631673665</v>
      </c>
      <c r="H133" s="30">
        <v>21</v>
      </c>
      <c r="I133" s="34">
        <v>27.681867426514696</v>
      </c>
      <c r="J133" s="31">
        <v>2264.9891325734852</v>
      </c>
      <c r="K133" s="32">
        <v>416752.50134014001</v>
      </c>
      <c r="L133" s="30">
        <v>1</v>
      </c>
      <c r="M133" s="32">
        <v>421845.89773920277</v>
      </c>
      <c r="N133" s="30">
        <v>1</v>
      </c>
    </row>
    <row r="134" spans="1:14">
      <c r="A134" s="29">
        <v>21901</v>
      </c>
      <c r="B134" s="30" t="s">
        <v>23</v>
      </c>
      <c r="C134" s="31">
        <v>12360.115</v>
      </c>
      <c r="D134" s="32">
        <v>6373637457</v>
      </c>
      <c r="E134" s="31">
        <v>12952.477000000001</v>
      </c>
      <c r="F134" s="30">
        <v>10613</v>
      </c>
      <c r="G134" s="33">
        <v>1.1646202770187506</v>
      </c>
      <c r="H134" s="30">
        <v>78</v>
      </c>
      <c r="I134" s="34">
        <v>90.840381607462547</v>
      </c>
      <c r="J134" s="31">
        <v>12861.636618392538</v>
      </c>
      <c r="K134" s="32">
        <v>492078.65468512313</v>
      </c>
      <c r="L134" s="30">
        <v>1</v>
      </c>
      <c r="M134" s="32">
        <v>495554.15427345393</v>
      </c>
      <c r="N134" s="30">
        <v>1</v>
      </c>
    </row>
    <row r="135" spans="1:14">
      <c r="A135" s="29">
        <v>45902</v>
      </c>
      <c r="B135" s="30" t="s">
        <v>48</v>
      </c>
      <c r="C135" s="31">
        <v>2211.547</v>
      </c>
      <c r="D135" s="32">
        <v>856629738</v>
      </c>
      <c r="E135" s="31">
        <v>2263.1590000000001</v>
      </c>
      <c r="F135" s="30">
        <v>1646</v>
      </c>
      <c r="G135" s="33">
        <v>1.3435886998784934</v>
      </c>
      <c r="H135" s="30">
        <v>48</v>
      </c>
      <c r="I135" s="34">
        <v>64.492257594167683</v>
      </c>
      <c r="J135" s="31">
        <v>2198.6667424058323</v>
      </c>
      <c r="K135" s="32">
        <v>378510.62961108785</v>
      </c>
      <c r="L135" s="30">
        <v>1</v>
      </c>
      <c r="M135" s="32">
        <v>389613.26947741787</v>
      </c>
      <c r="N135" s="30">
        <v>1</v>
      </c>
    </row>
    <row r="136" spans="1:14">
      <c r="A136" s="29">
        <v>46902</v>
      </c>
      <c r="B136" s="30" t="s">
        <v>51</v>
      </c>
      <c r="C136" s="31">
        <v>21125.508999999998</v>
      </c>
      <c r="D136" s="32">
        <v>10536811491</v>
      </c>
      <c r="E136" s="31">
        <v>22223.749</v>
      </c>
      <c r="F136" s="30">
        <v>17721</v>
      </c>
      <c r="G136" s="33">
        <v>1.192117205575306</v>
      </c>
      <c r="H136" s="30">
        <v>184</v>
      </c>
      <c r="I136" s="34">
        <v>219.3495658258563</v>
      </c>
      <c r="J136" s="31">
        <v>22004.399434174142</v>
      </c>
      <c r="K136" s="32">
        <v>474123.94240953674</v>
      </c>
      <c r="L136" s="30">
        <v>1</v>
      </c>
      <c r="M136" s="32">
        <v>478850.21913552907</v>
      </c>
      <c r="N136" s="30">
        <v>1</v>
      </c>
    </row>
    <row r="137" spans="1:14">
      <c r="A137" s="29">
        <v>130902</v>
      </c>
      <c r="B137" s="30" t="s">
        <v>202</v>
      </c>
      <c r="C137" s="31">
        <v>1782.662</v>
      </c>
      <c r="D137" s="32">
        <v>673523937</v>
      </c>
      <c r="E137" s="31">
        <v>1780.2929999999999</v>
      </c>
      <c r="F137" s="30">
        <v>1094</v>
      </c>
      <c r="G137" s="33">
        <v>1.629489945155393</v>
      </c>
      <c r="H137" s="30">
        <v>24</v>
      </c>
      <c r="I137" s="34">
        <v>39.107758683729429</v>
      </c>
      <c r="J137" s="31">
        <v>1741.1852413162705</v>
      </c>
      <c r="K137" s="32">
        <v>378321.95992457424</v>
      </c>
      <c r="L137" s="30">
        <v>1</v>
      </c>
      <c r="M137" s="32">
        <v>386819.23153152922</v>
      </c>
      <c r="N137" s="30">
        <v>1</v>
      </c>
    </row>
    <row r="138" spans="1:14">
      <c r="A138" s="29">
        <v>233903</v>
      </c>
      <c r="B138" s="30" t="s">
        <v>360</v>
      </c>
      <c r="C138" s="31">
        <v>362.76799999999997</v>
      </c>
      <c r="D138" s="32">
        <v>167824246</v>
      </c>
      <c r="E138" s="31">
        <v>373.916</v>
      </c>
      <c r="F138" s="30">
        <v>215</v>
      </c>
      <c r="G138" s="33">
        <v>1.6872930232558139</v>
      </c>
      <c r="H138" s="30">
        <v>149</v>
      </c>
      <c r="I138" s="34">
        <v>251.40666046511626</v>
      </c>
      <c r="J138" s="31">
        <v>122.50933953488374</v>
      </c>
      <c r="K138" s="32">
        <v>448828.73693556839</v>
      </c>
      <c r="L138" s="30">
        <v>1</v>
      </c>
      <c r="M138" s="32">
        <v>1369889.403021499</v>
      </c>
      <c r="N138" s="30">
        <v>1</v>
      </c>
    </row>
    <row r="139" spans="1:14">
      <c r="A139" s="29">
        <v>170902</v>
      </c>
      <c r="B139" s="30" t="s">
        <v>263</v>
      </c>
      <c r="C139" s="31">
        <v>61841.239000000001</v>
      </c>
      <c r="D139" s="32">
        <v>22009980056</v>
      </c>
      <c r="E139" s="31">
        <v>63997.646999999997</v>
      </c>
      <c r="F139" s="30">
        <v>52357</v>
      </c>
      <c r="G139" s="33">
        <v>1.1811455774777011</v>
      </c>
      <c r="H139" s="30">
        <v>314</v>
      </c>
      <c r="I139" s="34">
        <v>370.87971132799817</v>
      </c>
      <c r="J139" s="31">
        <v>63626.767288671996</v>
      </c>
      <c r="K139" s="32">
        <v>343918.58275664417</v>
      </c>
      <c r="L139" s="30">
        <v>1</v>
      </c>
      <c r="M139" s="32">
        <v>345923.28030971048</v>
      </c>
      <c r="N139" s="30">
        <v>1</v>
      </c>
    </row>
    <row r="140" spans="1:14">
      <c r="A140" s="29">
        <v>57922</v>
      </c>
      <c r="B140" s="30" t="s">
        <v>70</v>
      </c>
      <c r="C140" s="31">
        <v>11709.034</v>
      </c>
      <c r="D140" s="32">
        <v>7400901709</v>
      </c>
      <c r="E140" s="31">
        <v>11960.972</v>
      </c>
      <c r="F140" s="30">
        <v>10645</v>
      </c>
      <c r="G140" s="33">
        <v>1.0999562235791451</v>
      </c>
      <c r="H140" s="30">
        <v>200</v>
      </c>
      <c r="I140" s="34">
        <v>219.99124471582903</v>
      </c>
      <c r="J140" s="31">
        <v>11740.98075528417</v>
      </c>
      <c r="K140" s="32">
        <v>618754.2040061627</v>
      </c>
      <c r="L140" s="30">
        <v>1</v>
      </c>
      <c r="M140" s="32">
        <v>630347.82726043859</v>
      </c>
      <c r="N140" s="30">
        <v>1</v>
      </c>
    </row>
    <row r="141" spans="1:14">
      <c r="A141" s="29">
        <v>142901</v>
      </c>
      <c r="B141" s="30" t="s">
        <v>215</v>
      </c>
      <c r="C141" s="31">
        <v>1848.3119999999999</v>
      </c>
      <c r="D141" s="32">
        <v>2372536863</v>
      </c>
      <c r="E141" s="31">
        <v>1803.261</v>
      </c>
      <c r="F141" s="30">
        <v>1209</v>
      </c>
      <c r="G141" s="33">
        <v>1.5287940446650123</v>
      </c>
      <c r="H141" s="30">
        <v>6</v>
      </c>
      <c r="I141" s="34">
        <v>9.1727642679900736</v>
      </c>
      <c r="J141" s="31">
        <v>1794.0882357320099</v>
      </c>
      <c r="K141" s="32">
        <v>1315692.4388649231</v>
      </c>
      <c r="L141" s="30">
        <v>1</v>
      </c>
      <c r="M141" s="32">
        <v>1322419.2744522267</v>
      </c>
      <c r="N141" s="30">
        <v>1</v>
      </c>
    </row>
    <row r="142" spans="1:14">
      <c r="A142" s="29">
        <v>246914</v>
      </c>
      <c r="B142" s="30" t="s">
        <v>379</v>
      </c>
      <c r="C142" s="31">
        <v>169.405</v>
      </c>
      <c r="D142" s="32">
        <v>56518559</v>
      </c>
      <c r="E142" s="31">
        <v>155.096</v>
      </c>
      <c r="F142" s="30">
        <v>106</v>
      </c>
      <c r="G142" s="33">
        <v>1.5981603773584905</v>
      </c>
      <c r="H142" s="30">
        <v>43</v>
      </c>
      <c r="I142" s="34">
        <v>68.720896226415093</v>
      </c>
      <c r="J142" s="31">
        <v>86.375103773584911</v>
      </c>
      <c r="K142" s="32">
        <v>364410.16531696497</v>
      </c>
      <c r="L142" s="30">
        <v>1</v>
      </c>
      <c r="M142" s="32">
        <v>654338.53657822649</v>
      </c>
      <c r="N142" s="30">
        <v>1</v>
      </c>
    </row>
    <row r="143" spans="1:14">
      <c r="A143" s="29">
        <v>52901</v>
      </c>
      <c r="B143" s="30" t="s">
        <v>60</v>
      </c>
      <c r="C143" s="31">
        <v>1516.442</v>
      </c>
      <c r="D143" s="32">
        <v>2537779220</v>
      </c>
      <c r="E143" s="31">
        <v>1562.345</v>
      </c>
      <c r="F143" s="30">
        <v>1030</v>
      </c>
      <c r="G143" s="33">
        <v>1.4722737864077671</v>
      </c>
      <c r="H143" s="30">
        <v>27</v>
      </c>
      <c r="I143" s="34">
        <v>39.75139223300971</v>
      </c>
      <c r="J143" s="31">
        <v>1522.5936077669903</v>
      </c>
      <c r="K143" s="32">
        <v>1624339.8353116629</v>
      </c>
      <c r="L143" s="30">
        <v>1</v>
      </c>
      <c r="M143" s="32">
        <v>1666747.5858655833</v>
      </c>
      <c r="N143" s="30">
        <v>1</v>
      </c>
    </row>
    <row r="144" spans="1:14">
      <c r="A144" s="29">
        <v>53001</v>
      </c>
      <c r="B144" s="30" t="s">
        <v>61</v>
      </c>
      <c r="C144" s="31">
        <v>1261.2670000000001</v>
      </c>
      <c r="D144" s="32">
        <v>2045076780</v>
      </c>
      <c r="E144" s="31">
        <v>1304.32</v>
      </c>
      <c r="F144" s="30">
        <v>768</v>
      </c>
      <c r="G144" s="33">
        <v>1.6422747395833335</v>
      </c>
      <c r="H144" s="30">
        <v>0</v>
      </c>
      <c r="I144" s="34">
        <v>0</v>
      </c>
      <c r="J144" s="31">
        <v>1304.32</v>
      </c>
      <c r="K144" s="32">
        <v>1567925.647080471</v>
      </c>
      <c r="L144" s="30">
        <v>1</v>
      </c>
      <c r="M144" s="32">
        <v>1567925.647080471</v>
      </c>
      <c r="N144" s="30">
        <v>1</v>
      </c>
    </row>
    <row r="145" spans="1:14">
      <c r="A145" s="29">
        <v>62901</v>
      </c>
      <c r="B145" s="30" t="s">
        <v>80</v>
      </c>
      <c r="C145" s="31">
        <v>2585.8220000000001</v>
      </c>
      <c r="D145" s="32">
        <v>865686931</v>
      </c>
      <c r="E145" s="31">
        <v>2583.779</v>
      </c>
      <c r="F145" s="30">
        <v>1977</v>
      </c>
      <c r="G145" s="33">
        <v>1.3079524532119373</v>
      </c>
      <c r="H145" s="30">
        <v>266</v>
      </c>
      <c r="I145" s="34">
        <v>347.91535255437532</v>
      </c>
      <c r="J145" s="31">
        <v>2235.8636474456248</v>
      </c>
      <c r="K145" s="32">
        <v>335046.81747161812</v>
      </c>
      <c r="L145" s="30">
        <v>1</v>
      </c>
      <c r="M145" s="32">
        <v>387182.34539436648</v>
      </c>
      <c r="N145" s="30">
        <v>1</v>
      </c>
    </row>
    <row r="146" spans="1:14">
      <c r="A146" s="29">
        <v>55901</v>
      </c>
      <c r="B146" s="30" t="s">
        <v>63</v>
      </c>
      <c r="C146" s="31">
        <v>753.25800000000004</v>
      </c>
      <c r="D146" s="32">
        <v>357304260</v>
      </c>
      <c r="E146" s="31">
        <v>746.06200000000001</v>
      </c>
      <c r="F146" s="30">
        <v>463</v>
      </c>
      <c r="G146" s="33">
        <v>1.6269071274298057</v>
      </c>
      <c r="H146" s="30">
        <v>0</v>
      </c>
      <c r="I146" s="34">
        <v>0</v>
      </c>
      <c r="J146" s="31">
        <v>746.06200000000001</v>
      </c>
      <c r="K146" s="32">
        <v>478920.33101806551</v>
      </c>
      <c r="L146" s="30">
        <v>1</v>
      </c>
      <c r="M146" s="32">
        <v>478920.33101806551</v>
      </c>
      <c r="N146" s="30">
        <v>1</v>
      </c>
    </row>
    <row r="147" spans="1:14">
      <c r="A147" s="29">
        <v>174902</v>
      </c>
      <c r="B147" s="30" t="s">
        <v>269</v>
      </c>
      <c r="C147" s="31">
        <v>771.62099999999998</v>
      </c>
      <c r="D147" s="32">
        <v>290927567</v>
      </c>
      <c r="E147" s="31">
        <v>799.62900000000002</v>
      </c>
      <c r="F147" s="30">
        <v>503</v>
      </c>
      <c r="G147" s="33">
        <v>1.5340377733598409</v>
      </c>
      <c r="H147" s="30">
        <v>27</v>
      </c>
      <c r="I147" s="34">
        <v>41.419019880715702</v>
      </c>
      <c r="J147" s="31">
        <v>758.2099801192843</v>
      </c>
      <c r="K147" s="32">
        <v>363828.18407036259</v>
      </c>
      <c r="L147" s="30">
        <v>1</v>
      </c>
      <c r="M147" s="32">
        <v>383703.16222193517</v>
      </c>
      <c r="N147" s="30">
        <v>1</v>
      </c>
    </row>
    <row r="148" spans="1:14">
      <c r="A148" s="29">
        <v>172902</v>
      </c>
      <c r="B148" s="30" t="s">
        <v>267</v>
      </c>
      <c r="C148" s="31">
        <v>1650.6289999999999</v>
      </c>
      <c r="D148" s="32">
        <v>815090846</v>
      </c>
      <c r="E148" s="31">
        <v>1631.03</v>
      </c>
      <c r="F148" s="30">
        <v>1201</v>
      </c>
      <c r="G148" s="33">
        <v>1.3743788509575352</v>
      </c>
      <c r="H148" s="30">
        <v>25</v>
      </c>
      <c r="I148" s="34">
        <v>34.359471273938382</v>
      </c>
      <c r="J148" s="31">
        <v>1596.6705287260615</v>
      </c>
      <c r="K148" s="32">
        <v>499739.94714996044</v>
      </c>
      <c r="L148" s="30">
        <v>1</v>
      </c>
      <c r="M148" s="32">
        <v>510494.07585066283</v>
      </c>
      <c r="N148" s="30">
        <v>1</v>
      </c>
    </row>
    <row r="149" spans="1:14">
      <c r="A149" s="29">
        <v>57905</v>
      </c>
      <c r="B149" s="30" t="s">
        <v>66</v>
      </c>
      <c r="C149" s="31">
        <v>200883.07800000001</v>
      </c>
      <c r="D149" s="32">
        <v>76145135405</v>
      </c>
      <c r="E149" s="31">
        <v>204564.527</v>
      </c>
      <c r="F149" s="30">
        <v>157085</v>
      </c>
      <c r="G149" s="33">
        <v>1.278817697424961</v>
      </c>
      <c r="H149" s="30">
        <v>475</v>
      </c>
      <c r="I149" s="34">
        <v>607.43840627685643</v>
      </c>
      <c r="J149" s="31">
        <v>203957.08859372314</v>
      </c>
      <c r="K149" s="32">
        <v>372230.39850403782</v>
      </c>
      <c r="L149" s="30">
        <v>1</v>
      </c>
      <c r="M149" s="32">
        <v>373338.99954160943</v>
      </c>
      <c r="N149" s="30">
        <v>1</v>
      </c>
    </row>
    <row r="150" spans="1:14">
      <c r="A150" s="29">
        <v>148905</v>
      </c>
      <c r="B150" s="30" t="s">
        <v>234</v>
      </c>
      <c r="C150" s="31">
        <v>230.55199999999999</v>
      </c>
      <c r="D150" s="32">
        <v>194367009</v>
      </c>
      <c r="E150" s="31">
        <v>259.221</v>
      </c>
      <c r="F150" s="30">
        <v>134</v>
      </c>
      <c r="G150" s="33">
        <v>1.7205373134328357</v>
      </c>
      <c r="H150" s="30">
        <v>79</v>
      </c>
      <c r="I150" s="34">
        <v>135.92244776119401</v>
      </c>
      <c r="J150" s="31">
        <v>123.298552238806</v>
      </c>
      <c r="K150" s="32">
        <v>749811.97125232907</v>
      </c>
      <c r="L150" s="30">
        <v>1</v>
      </c>
      <c r="M150" s="32">
        <v>1576393.2785159377</v>
      </c>
      <c r="N150" s="30">
        <v>1</v>
      </c>
    </row>
    <row r="151" spans="1:14">
      <c r="A151" s="29">
        <v>58902</v>
      </c>
      <c r="B151" s="30" t="s">
        <v>71</v>
      </c>
      <c r="C151" s="31">
        <v>247.17400000000001</v>
      </c>
      <c r="D151" s="32">
        <v>276466782</v>
      </c>
      <c r="E151" s="31">
        <v>246.001</v>
      </c>
      <c r="F151" s="30">
        <v>147</v>
      </c>
      <c r="G151" s="33">
        <v>1.6814557823129253</v>
      </c>
      <c r="H151" s="30">
        <v>61</v>
      </c>
      <c r="I151" s="34">
        <v>102.56880272108845</v>
      </c>
      <c r="J151" s="31">
        <v>143.43219727891156</v>
      </c>
      <c r="K151" s="32">
        <v>1123844.1388449641</v>
      </c>
      <c r="L151" s="30">
        <v>1</v>
      </c>
      <c r="M151" s="32">
        <v>1927508.5179263873</v>
      </c>
      <c r="N151" s="30">
        <v>1</v>
      </c>
    </row>
    <row r="152" spans="1:14">
      <c r="A152" s="29">
        <v>249905</v>
      </c>
      <c r="B152" s="30" t="s">
        <v>385</v>
      </c>
      <c r="C152" s="31">
        <v>3743.85</v>
      </c>
      <c r="D152" s="32">
        <v>2282335680</v>
      </c>
      <c r="E152" s="31">
        <v>3833.5250000000001</v>
      </c>
      <c r="F152" s="30">
        <v>3017</v>
      </c>
      <c r="G152" s="33">
        <v>1.2409181305933046</v>
      </c>
      <c r="H152" s="30">
        <v>164</v>
      </c>
      <c r="I152" s="34">
        <v>203.51057341730194</v>
      </c>
      <c r="J152" s="31">
        <v>3630.014426582698</v>
      </c>
      <c r="K152" s="32">
        <v>595362.14841431845</v>
      </c>
      <c r="L152" s="30">
        <v>1</v>
      </c>
      <c r="M152" s="32">
        <v>628740.11279029399</v>
      </c>
      <c r="N152" s="30">
        <v>1</v>
      </c>
    </row>
    <row r="153" spans="1:14">
      <c r="A153" s="29">
        <v>101908</v>
      </c>
      <c r="B153" s="30" t="s">
        <v>145</v>
      </c>
      <c r="C153" s="31">
        <v>15301.834000000001</v>
      </c>
      <c r="D153" s="32">
        <v>6802861152</v>
      </c>
      <c r="E153" s="31">
        <v>15884.477000000001</v>
      </c>
      <c r="F153" s="30">
        <v>12786</v>
      </c>
      <c r="G153" s="33">
        <v>1.1967647426873143</v>
      </c>
      <c r="H153" s="30">
        <v>1704</v>
      </c>
      <c r="I153" s="34">
        <v>2039.2871215391835</v>
      </c>
      <c r="J153" s="31">
        <v>13845.189878460817</v>
      </c>
      <c r="K153" s="32">
        <v>428271.01905841782</v>
      </c>
      <c r="L153" s="30">
        <v>1</v>
      </c>
      <c r="M153" s="32">
        <v>491351.95773539518</v>
      </c>
      <c r="N153" s="30">
        <v>1</v>
      </c>
    </row>
    <row r="154" spans="1:14">
      <c r="A154" s="29">
        <v>251901</v>
      </c>
      <c r="B154" s="30" t="s">
        <v>389</v>
      </c>
      <c r="C154" s="31">
        <v>2074.8110000000001</v>
      </c>
      <c r="D154" s="32">
        <v>3361876920</v>
      </c>
      <c r="E154" s="31">
        <v>2071.7310000000002</v>
      </c>
      <c r="F154" s="30">
        <v>1583</v>
      </c>
      <c r="G154" s="33">
        <v>1.3106828806064434</v>
      </c>
      <c r="H154" s="30">
        <v>127</v>
      </c>
      <c r="I154" s="34">
        <v>166.45672583701833</v>
      </c>
      <c r="J154" s="31">
        <v>1905.2742741629818</v>
      </c>
      <c r="K154" s="32">
        <v>1622738.1450584074</v>
      </c>
      <c r="L154" s="30">
        <v>1</v>
      </c>
      <c r="M154" s="32">
        <v>1764510.7403116161</v>
      </c>
      <c r="N154" s="30">
        <v>1</v>
      </c>
    </row>
    <row r="155" spans="1:14">
      <c r="A155" s="29">
        <v>146903</v>
      </c>
      <c r="B155" s="30" t="s">
        <v>227</v>
      </c>
      <c r="C155" s="31">
        <v>251.685</v>
      </c>
      <c r="D155" s="32">
        <v>305248340</v>
      </c>
      <c r="E155" s="31">
        <v>253.93100000000001</v>
      </c>
      <c r="F155" s="30">
        <v>178</v>
      </c>
      <c r="G155" s="33">
        <v>1.4139606741573034</v>
      </c>
      <c r="H155" s="30">
        <v>53</v>
      </c>
      <c r="I155" s="34">
        <v>74.939915730337077</v>
      </c>
      <c r="J155" s="31">
        <v>178.99108426966293</v>
      </c>
      <c r="K155" s="32">
        <v>1202091.670571927</v>
      </c>
      <c r="L155" s="30">
        <v>1</v>
      </c>
      <c r="M155" s="32">
        <v>1705382.9314767513</v>
      </c>
      <c r="N155" s="30">
        <v>1</v>
      </c>
    </row>
    <row r="156" spans="1:14">
      <c r="A156" s="29">
        <v>81906</v>
      </c>
      <c r="B156" s="30" t="s">
        <v>110</v>
      </c>
      <c r="C156" s="31">
        <v>223.642</v>
      </c>
      <c r="D156" s="32">
        <v>261953689</v>
      </c>
      <c r="E156" s="31">
        <v>233.07</v>
      </c>
      <c r="F156" s="30">
        <v>157</v>
      </c>
      <c r="G156" s="33">
        <v>1.4244713375796179</v>
      </c>
      <c r="H156" s="30">
        <v>68</v>
      </c>
      <c r="I156" s="34">
        <v>96.864050955414015</v>
      </c>
      <c r="J156" s="31">
        <v>136.20594904458596</v>
      </c>
      <c r="K156" s="32">
        <v>1123927.0991547604</v>
      </c>
      <c r="L156" s="30">
        <v>1</v>
      </c>
      <c r="M156" s="32">
        <v>1923217.6776232547</v>
      </c>
      <c r="N156" s="30">
        <v>1</v>
      </c>
    </row>
    <row r="157" spans="1:14">
      <c r="A157" s="29">
        <v>176903</v>
      </c>
      <c r="B157" s="30" t="s">
        <v>272</v>
      </c>
      <c r="C157" s="31">
        <v>964.68299999999999</v>
      </c>
      <c r="D157" s="32">
        <v>525060302</v>
      </c>
      <c r="E157" s="31">
        <v>989.44899999999996</v>
      </c>
      <c r="F157" s="30">
        <v>633</v>
      </c>
      <c r="G157" s="33">
        <v>1.5239857819905214</v>
      </c>
      <c r="H157" s="30">
        <v>45</v>
      </c>
      <c r="I157" s="34">
        <v>68.579360189573464</v>
      </c>
      <c r="J157" s="31">
        <v>920.86963981042652</v>
      </c>
      <c r="K157" s="32">
        <v>530659.28814926289</v>
      </c>
      <c r="L157" s="30">
        <v>1</v>
      </c>
      <c r="M157" s="32">
        <v>570178.75201976555</v>
      </c>
      <c r="N157" s="30">
        <v>1</v>
      </c>
    </row>
    <row r="158" spans="1:14">
      <c r="A158" s="29">
        <v>144903</v>
      </c>
      <c r="B158" s="30" t="s">
        <v>222</v>
      </c>
      <c r="C158" s="31">
        <v>318.50599999999997</v>
      </c>
      <c r="D158" s="32">
        <v>195157159</v>
      </c>
      <c r="E158" s="31">
        <v>358.45800000000003</v>
      </c>
      <c r="F158" s="30">
        <v>188</v>
      </c>
      <c r="G158" s="33">
        <v>1.6941808510638297</v>
      </c>
      <c r="H158" s="30">
        <v>6</v>
      </c>
      <c r="I158" s="34">
        <v>10.165085106382978</v>
      </c>
      <c r="J158" s="31">
        <v>348.29291489361702</v>
      </c>
      <c r="K158" s="32">
        <v>544435.21695707727</v>
      </c>
      <c r="L158" s="30">
        <v>1</v>
      </c>
      <c r="M158" s="32">
        <v>560324.80321802991</v>
      </c>
      <c r="N158" s="30">
        <v>1</v>
      </c>
    </row>
    <row r="159" spans="1:14">
      <c r="A159" s="29">
        <v>133905</v>
      </c>
      <c r="B159" s="30" t="s">
        <v>208</v>
      </c>
      <c r="C159" s="31">
        <v>83.551000000000002</v>
      </c>
      <c r="D159" s="32">
        <v>53536599</v>
      </c>
      <c r="E159" s="31">
        <v>85.308000000000007</v>
      </c>
      <c r="F159" s="30">
        <v>16</v>
      </c>
      <c r="G159" s="33">
        <v>5.2219375000000001</v>
      </c>
      <c r="H159" s="30">
        <v>6</v>
      </c>
      <c r="I159" s="34">
        <v>31.331625000000003</v>
      </c>
      <c r="J159" s="31">
        <v>53.976375000000004</v>
      </c>
      <c r="K159" s="32">
        <v>627568.32887888583</v>
      </c>
      <c r="L159" s="30">
        <v>1</v>
      </c>
      <c r="M159" s="32">
        <v>991852.43544050516</v>
      </c>
      <c r="N159" s="30">
        <v>1</v>
      </c>
    </row>
    <row r="160" spans="1:14">
      <c r="A160" s="29">
        <v>86024</v>
      </c>
      <c r="B160" s="30" t="s">
        <v>121</v>
      </c>
      <c r="C160" s="31">
        <v>111.47</v>
      </c>
      <c r="D160" s="32">
        <v>35926612</v>
      </c>
      <c r="E160" s="31">
        <v>110.634</v>
      </c>
      <c r="F160" s="30">
        <v>21</v>
      </c>
      <c r="G160" s="33">
        <v>5.3080952380952384</v>
      </c>
      <c r="H160" s="30">
        <v>9</v>
      </c>
      <c r="I160" s="34">
        <v>47.772857142857148</v>
      </c>
      <c r="J160" s="31">
        <v>62.861142857142852</v>
      </c>
      <c r="K160" s="32">
        <v>324733.91543286876</v>
      </c>
      <c r="L160" s="30">
        <v>1</v>
      </c>
      <c r="M160" s="32">
        <v>571523.36669484677</v>
      </c>
      <c r="N160" s="30">
        <v>1</v>
      </c>
    </row>
    <row r="161" spans="1:14">
      <c r="A161" s="29">
        <v>105904</v>
      </c>
      <c r="B161" s="30" t="s">
        <v>161</v>
      </c>
      <c r="C161" s="31">
        <v>5266.8329999999996</v>
      </c>
      <c r="D161" s="32">
        <v>2652816758</v>
      </c>
      <c r="E161" s="31">
        <v>5489.2150000000001</v>
      </c>
      <c r="F161" s="30">
        <v>4571</v>
      </c>
      <c r="G161" s="33">
        <v>1.1522277401006344</v>
      </c>
      <c r="H161" s="30">
        <v>60</v>
      </c>
      <c r="I161" s="34">
        <v>69.133664406038065</v>
      </c>
      <c r="J161" s="31">
        <v>5420.0813355939617</v>
      </c>
      <c r="K161" s="32">
        <v>483277.98382828874</v>
      </c>
      <c r="L161" s="30">
        <v>1</v>
      </c>
      <c r="M161" s="32">
        <v>489442.24149899959</v>
      </c>
      <c r="N161" s="30">
        <v>1</v>
      </c>
    </row>
    <row r="162" spans="1:14">
      <c r="A162" s="29">
        <v>178905</v>
      </c>
      <c r="B162" s="30" t="s">
        <v>276</v>
      </c>
      <c r="C162" s="31">
        <v>449.46899999999999</v>
      </c>
      <c r="D162" s="32">
        <v>129119798</v>
      </c>
      <c r="E162" s="31">
        <v>395.947</v>
      </c>
      <c r="F162" s="30">
        <v>307</v>
      </c>
      <c r="G162" s="33">
        <v>1.4640684039087948</v>
      </c>
      <c r="H162" s="30">
        <v>77</v>
      </c>
      <c r="I162" s="34">
        <v>112.7332671009772</v>
      </c>
      <c r="J162" s="31">
        <v>283.21373289902283</v>
      </c>
      <c r="K162" s="32">
        <v>326103.74115727609</v>
      </c>
      <c r="L162" s="30">
        <v>1</v>
      </c>
      <c r="M162" s="32">
        <v>455909.38221218402</v>
      </c>
      <c r="N162" s="30">
        <v>1</v>
      </c>
    </row>
    <row r="163" spans="1:14">
      <c r="A163" s="29">
        <v>171901</v>
      </c>
      <c r="B163" s="30" t="s">
        <v>265</v>
      </c>
      <c r="C163" s="31">
        <v>5724.8180000000002</v>
      </c>
      <c r="D163" s="32">
        <v>2097702875</v>
      </c>
      <c r="E163" s="31">
        <v>6008.4210000000003</v>
      </c>
      <c r="F163" s="30">
        <v>4646</v>
      </c>
      <c r="G163" s="33">
        <v>1.2322036160137753</v>
      </c>
      <c r="H163" s="30">
        <v>2</v>
      </c>
      <c r="I163" s="34">
        <v>2.4644072320275505</v>
      </c>
      <c r="J163" s="31">
        <v>6005.9565927679723</v>
      </c>
      <c r="K163" s="32">
        <v>349127.14588408498</v>
      </c>
      <c r="L163" s="30">
        <v>1</v>
      </c>
      <c r="M163" s="32">
        <v>349270.40224132378</v>
      </c>
      <c r="N163" s="30">
        <v>1</v>
      </c>
    </row>
    <row r="164" spans="1:14">
      <c r="A164" s="29">
        <v>227909</v>
      </c>
      <c r="B164" s="30" t="s">
        <v>353</v>
      </c>
      <c r="C164" s="31">
        <v>8419.2119999999995</v>
      </c>
      <c r="D164" s="32">
        <v>9660434183</v>
      </c>
      <c r="E164" s="31">
        <v>8551.9580000000005</v>
      </c>
      <c r="F164" s="30">
        <v>7776</v>
      </c>
      <c r="G164" s="33">
        <v>1.0827175925925925</v>
      </c>
      <c r="H164" s="30">
        <v>657</v>
      </c>
      <c r="I164" s="34">
        <v>711.34545833333323</v>
      </c>
      <c r="J164" s="31">
        <v>7840.6125416666673</v>
      </c>
      <c r="K164" s="32">
        <v>1129616.6542211736</v>
      </c>
      <c r="L164" s="30">
        <v>1</v>
      </c>
      <c r="M164" s="32">
        <v>1232101.9731127406</v>
      </c>
      <c r="N164" s="30">
        <v>1</v>
      </c>
    </row>
    <row r="165" spans="1:14">
      <c r="A165" s="29">
        <v>68901</v>
      </c>
      <c r="B165" s="30" t="s">
        <v>90</v>
      </c>
      <c r="C165" s="31">
        <v>34037.203999999998</v>
      </c>
      <c r="D165" s="32">
        <v>12005057664</v>
      </c>
      <c r="E165" s="31">
        <v>35622.671999999999</v>
      </c>
      <c r="F165" s="30">
        <v>28398</v>
      </c>
      <c r="G165" s="33">
        <v>1.1985775054581307</v>
      </c>
      <c r="H165" s="30">
        <v>185</v>
      </c>
      <c r="I165" s="34">
        <v>221.73683850975416</v>
      </c>
      <c r="J165" s="31">
        <v>35400.935161490248</v>
      </c>
      <c r="K165" s="32">
        <v>337006.09724054392</v>
      </c>
      <c r="L165" s="30">
        <v>1</v>
      </c>
      <c r="M165" s="32">
        <v>339116.96426198678</v>
      </c>
      <c r="N165" s="30">
        <v>1</v>
      </c>
    </row>
    <row r="166" spans="1:14">
      <c r="A166" s="29">
        <v>48901</v>
      </c>
      <c r="B166" s="30" t="s">
        <v>52</v>
      </c>
      <c r="C166" s="31">
        <v>455.04399999999998</v>
      </c>
      <c r="D166" s="32">
        <v>169110770</v>
      </c>
      <c r="E166" s="31">
        <v>454.98500000000001</v>
      </c>
      <c r="F166" s="30">
        <v>231</v>
      </c>
      <c r="G166" s="33">
        <v>1.9698874458874458</v>
      </c>
      <c r="H166" s="30">
        <v>1</v>
      </c>
      <c r="I166" s="34">
        <v>1.9698874458874458</v>
      </c>
      <c r="J166" s="31">
        <v>453.01511255411259</v>
      </c>
      <c r="K166" s="32">
        <v>371684.2753057793</v>
      </c>
      <c r="L166" s="30">
        <v>1</v>
      </c>
      <c r="M166" s="32">
        <v>373300.50436187105</v>
      </c>
      <c r="N166" s="30">
        <v>1</v>
      </c>
    </row>
    <row r="167" spans="1:14">
      <c r="A167" s="29">
        <v>243902</v>
      </c>
      <c r="B167" s="30" t="s">
        <v>372</v>
      </c>
      <c r="C167" s="31">
        <v>691.74599999999998</v>
      </c>
      <c r="D167" s="32">
        <v>307672295</v>
      </c>
      <c r="E167" s="31">
        <v>703.36900000000003</v>
      </c>
      <c r="F167" s="30">
        <v>452</v>
      </c>
      <c r="G167" s="33">
        <v>1.5304115044247788</v>
      </c>
      <c r="H167" s="30">
        <v>5</v>
      </c>
      <c r="I167" s="34">
        <v>7.6520575221238936</v>
      </c>
      <c r="J167" s="31">
        <v>695.71694247787616</v>
      </c>
      <c r="K167" s="32">
        <v>437426.57836782682</v>
      </c>
      <c r="L167" s="30">
        <v>1</v>
      </c>
      <c r="M167" s="32">
        <v>442237.74959998764</v>
      </c>
      <c r="N167" s="30">
        <v>1</v>
      </c>
    </row>
    <row r="168" spans="1:14">
      <c r="A168" s="29">
        <v>102906</v>
      </c>
      <c r="B168" s="30" t="s">
        <v>156</v>
      </c>
      <c r="C168" s="31">
        <v>1389.2529999999999</v>
      </c>
      <c r="D168" s="32">
        <v>574162014</v>
      </c>
      <c r="E168" s="31">
        <v>1482.175</v>
      </c>
      <c r="F168" s="30">
        <v>1039</v>
      </c>
      <c r="G168" s="33">
        <v>1.3371058710298362</v>
      </c>
      <c r="H168" s="30">
        <v>21</v>
      </c>
      <c r="I168" s="34">
        <v>28.079223291626562</v>
      </c>
      <c r="J168" s="31">
        <v>1454.0957767083735</v>
      </c>
      <c r="K168" s="32">
        <v>387378.01811526978</v>
      </c>
      <c r="L168" s="30">
        <v>1</v>
      </c>
      <c r="M168" s="32">
        <v>394858.45650396327</v>
      </c>
      <c r="N168" s="30">
        <v>1</v>
      </c>
    </row>
    <row r="169" spans="1:14">
      <c r="A169" s="29">
        <v>30906</v>
      </c>
      <c r="B169" s="30" t="s">
        <v>31</v>
      </c>
      <c r="C169" s="31">
        <v>577.20899999999995</v>
      </c>
      <c r="D169" s="32">
        <v>216253423</v>
      </c>
      <c r="E169" s="31">
        <v>586.57399999999996</v>
      </c>
      <c r="F169" s="30">
        <v>372</v>
      </c>
      <c r="G169" s="33">
        <v>1.5516370967741935</v>
      </c>
      <c r="H169" s="30">
        <v>62</v>
      </c>
      <c r="I169" s="34">
        <v>96.201499999999996</v>
      </c>
      <c r="J169" s="31">
        <v>490.37249999999995</v>
      </c>
      <c r="K169" s="32">
        <v>368672.02262630122</v>
      </c>
      <c r="L169" s="30">
        <v>1</v>
      </c>
      <c r="M169" s="32">
        <v>440998.26764347515</v>
      </c>
      <c r="N169" s="30">
        <v>1</v>
      </c>
    </row>
    <row r="170" spans="1:14">
      <c r="A170" s="29">
        <v>121906</v>
      </c>
      <c r="B170" s="30" t="s">
        <v>186</v>
      </c>
      <c r="C170" s="31">
        <v>641.53599999999994</v>
      </c>
      <c r="D170" s="32">
        <v>381431060</v>
      </c>
      <c r="E170" s="31">
        <v>643.89499999999998</v>
      </c>
      <c r="F170" s="30">
        <v>456</v>
      </c>
      <c r="G170" s="33">
        <v>1.4068771929824559</v>
      </c>
      <c r="H170" s="30">
        <v>110</v>
      </c>
      <c r="I170" s="34">
        <v>154.75649122807016</v>
      </c>
      <c r="J170" s="31">
        <v>489.13850877192982</v>
      </c>
      <c r="K170" s="32">
        <v>592380.83849074773</v>
      </c>
      <c r="L170" s="30">
        <v>1</v>
      </c>
      <c r="M170" s="32">
        <v>779801.73950656888</v>
      </c>
      <c r="N170" s="30">
        <v>1</v>
      </c>
    </row>
    <row r="171" spans="1:14">
      <c r="A171" s="29">
        <v>143906</v>
      </c>
      <c r="B171" s="30" t="s">
        <v>221</v>
      </c>
      <c r="C171" s="31">
        <v>123.938</v>
      </c>
      <c r="D171" s="32">
        <v>84228602</v>
      </c>
      <c r="E171" s="31">
        <v>130.387</v>
      </c>
      <c r="F171" s="30">
        <v>65</v>
      </c>
      <c r="G171" s="33">
        <v>1.9067384615384615</v>
      </c>
      <c r="H171" s="30">
        <v>20</v>
      </c>
      <c r="I171" s="34">
        <v>38.13476923076923</v>
      </c>
      <c r="J171" s="31">
        <v>92.252230769230778</v>
      </c>
      <c r="K171" s="32">
        <v>645989.26273324795</v>
      </c>
      <c r="L171" s="30">
        <v>1</v>
      </c>
      <c r="M171" s="32">
        <v>913025.09757946222</v>
      </c>
      <c r="N171" s="30">
        <v>1</v>
      </c>
    </row>
    <row r="172" spans="1:14">
      <c r="A172" s="29">
        <v>81902</v>
      </c>
      <c r="B172" s="30" t="s">
        <v>108</v>
      </c>
      <c r="C172" s="31">
        <v>2241.4499999999998</v>
      </c>
      <c r="D172" s="32">
        <v>1835097406</v>
      </c>
      <c r="E172" s="31">
        <v>2239.0369999999998</v>
      </c>
      <c r="F172" s="30">
        <v>1775</v>
      </c>
      <c r="G172" s="33">
        <v>1.2627887323943661</v>
      </c>
      <c r="H172" s="30">
        <v>82</v>
      </c>
      <c r="I172" s="34">
        <v>103.54867605633802</v>
      </c>
      <c r="J172" s="31">
        <v>2135.4883239436617</v>
      </c>
      <c r="K172" s="32">
        <v>819592.26488887868</v>
      </c>
      <c r="L172" s="30">
        <v>1</v>
      </c>
      <c r="M172" s="32">
        <v>859333.85138396733</v>
      </c>
      <c r="N172" s="30">
        <v>1</v>
      </c>
    </row>
    <row r="173" spans="1:14">
      <c r="A173" s="29">
        <v>128904</v>
      </c>
      <c r="B173" s="30" t="s">
        <v>200</v>
      </c>
      <c r="C173" s="31">
        <v>539.06899999999996</v>
      </c>
      <c r="D173" s="32">
        <v>287847143</v>
      </c>
      <c r="E173" s="31">
        <v>567.37199999999996</v>
      </c>
      <c r="F173" s="30">
        <v>367</v>
      </c>
      <c r="G173" s="33">
        <v>1.4688528610354223</v>
      </c>
      <c r="H173" s="30">
        <v>26</v>
      </c>
      <c r="I173" s="34">
        <v>38.19017438692098</v>
      </c>
      <c r="J173" s="31">
        <v>529.18182561307901</v>
      </c>
      <c r="K173" s="32">
        <v>507334.06477584376</v>
      </c>
      <c r="L173" s="30">
        <v>1</v>
      </c>
      <c r="M173" s="32">
        <v>543947.52251084428</v>
      </c>
      <c r="N173" s="30">
        <v>1</v>
      </c>
    </row>
    <row r="174" spans="1:14">
      <c r="A174" s="29">
        <v>75906</v>
      </c>
      <c r="B174" s="30" t="s">
        <v>102</v>
      </c>
      <c r="C174" s="31">
        <v>308.54700000000003</v>
      </c>
      <c r="D174" s="32">
        <v>162344064</v>
      </c>
      <c r="E174" s="31">
        <v>308.74799999999999</v>
      </c>
      <c r="F174" s="30">
        <v>202</v>
      </c>
      <c r="G174" s="33">
        <v>1.527460396039604</v>
      </c>
      <c r="H174" s="30">
        <v>48</v>
      </c>
      <c r="I174" s="34">
        <v>73.31809900990099</v>
      </c>
      <c r="J174" s="31">
        <v>235.42990099009899</v>
      </c>
      <c r="K174" s="32">
        <v>525814.13968673488</v>
      </c>
      <c r="L174" s="30">
        <v>1</v>
      </c>
      <c r="M174" s="32">
        <v>689564.33875757945</v>
      </c>
      <c r="N174" s="30">
        <v>1</v>
      </c>
    </row>
    <row r="175" spans="1:14">
      <c r="A175" s="29">
        <v>178914</v>
      </c>
      <c r="B175" s="30" t="s">
        <v>280</v>
      </c>
      <c r="C175" s="31">
        <v>6461.5360000000001</v>
      </c>
      <c r="D175" s="32">
        <v>2191434033</v>
      </c>
      <c r="E175" s="31">
        <v>6674.5559999999996</v>
      </c>
      <c r="F175" s="30">
        <v>5623</v>
      </c>
      <c r="G175" s="33">
        <v>1.1491260892761872</v>
      </c>
      <c r="H175" s="30">
        <v>660</v>
      </c>
      <c r="I175" s="34">
        <v>758.42321892228358</v>
      </c>
      <c r="J175" s="31">
        <v>5916.1327810777157</v>
      </c>
      <c r="K175" s="32">
        <v>328326.56329499674</v>
      </c>
      <c r="L175" s="30">
        <v>1</v>
      </c>
      <c r="M175" s="32">
        <v>370416.64108843688</v>
      </c>
      <c r="N175" s="30">
        <v>1</v>
      </c>
    </row>
    <row r="176" spans="1:14">
      <c r="A176" s="29">
        <v>148902</v>
      </c>
      <c r="B176" s="30" t="s">
        <v>232</v>
      </c>
      <c r="C176" s="31">
        <v>263.97399999999999</v>
      </c>
      <c r="D176" s="32">
        <v>299789603</v>
      </c>
      <c r="E176" s="31">
        <v>279.38400000000001</v>
      </c>
      <c r="F176" s="30">
        <v>174</v>
      </c>
      <c r="G176" s="33">
        <v>1.5170919540229884</v>
      </c>
      <c r="H176" s="30">
        <v>39</v>
      </c>
      <c r="I176" s="34">
        <v>59.166586206896547</v>
      </c>
      <c r="J176" s="31">
        <v>220.21741379310347</v>
      </c>
      <c r="K176" s="32">
        <v>1073037.8368124159</v>
      </c>
      <c r="L176" s="30">
        <v>1</v>
      </c>
      <c r="M176" s="32">
        <v>1361334.6821049103</v>
      </c>
      <c r="N176" s="30">
        <v>1</v>
      </c>
    </row>
    <row r="177" spans="1:14">
      <c r="A177" s="29">
        <v>169910</v>
      </c>
      <c r="B177" s="30" t="s">
        <v>261</v>
      </c>
      <c r="C177" s="31">
        <v>298.19900000000001</v>
      </c>
      <c r="D177" s="32">
        <v>308219855</v>
      </c>
      <c r="E177" s="31">
        <v>320.66800000000001</v>
      </c>
      <c r="F177" s="30">
        <v>218</v>
      </c>
      <c r="G177" s="33">
        <v>1.3678853211009174</v>
      </c>
      <c r="H177" s="30">
        <v>68</v>
      </c>
      <c r="I177" s="34">
        <v>93.016201834862386</v>
      </c>
      <c r="J177" s="31">
        <v>227.65179816513762</v>
      </c>
      <c r="K177" s="32">
        <v>961180.58240922075</v>
      </c>
      <c r="L177" s="30">
        <v>1</v>
      </c>
      <c r="M177" s="32">
        <v>1353909.1607632225</v>
      </c>
      <c r="N177" s="30">
        <v>1</v>
      </c>
    </row>
    <row r="178" spans="1:14">
      <c r="A178" s="29">
        <v>114904</v>
      </c>
      <c r="B178" s="30" t="s">
        <v>177</v>
      </c>
      <c r="C178" s="31">
        <v>947.36800000000005</v>
      </c>
      <c r="D178" s="32">
        <v>923956374</v>
      </c>
      <c r="E178" s="31">
        <v>948.62300000000005</v>
      </c>
      <c r="F178" s="30">
        <v>676</v>
      </c>
      <c r="G178" s="33">
        <v>1.4014319526627219</v>
      </c>
      <c r="H178" s="30">
        <v>245</v>
      </c>
      <c r="I178" s="34">
        <v>343.35082840236686</v>
      </c>
      <c r="J178" s="31">
        <v>605.27217159763313</v>
      </c>
      <c r="K178" s="32">
        <v>973997.44050059922</v>
      </c>
      <c r="L178" s="30">
        <v>1</v>
      </c>
      <c r="M178" s="32">
        <v>1526513.8847556643</v>
      </c>
      <c r="N178" s="30">
        <v>1</v>
      </c>
    </row>
    <row r="179" spans="1:14">
      <c r="A179" s="29">
        <v>242906</v>
      </c>
      <c r="B179" s="30" t="s">
        <v>371</v>
      </c>
      <c r="C179" s="31">
        <v>285.86</v>
      </c>
      <c r="D179" s="32">
        <v>1609610375</v>
      </c>
      <c r="E179" s="31">
        <v>278.02300000000002</v>
      </c>
      <c r="F179" s="30">
        <v>127</v>
      </c>
      <c r="G179" s="33">
        <v>2.2508661417322835</v>
      </c>
      <c r="H179" s="30">
        <v>10</v>
      </c>
      <c r="I179" s="34">
        <v>22.508661417322834</v>
      </c>
      <c r="J179" s="31">
        <v>255.5143385826772</v>
      </c>
      <c r="K179" s="32">
        <v>5789486.3914136598</v>
      </c>
      <c r="L179" s="30">
        <v>1</v>
      </c>
      <c r="M179" s="32">
        <v>6299491.3863872094</v>
      </c>
      <c r="N179" s="30">
        <v>1</v>
      </c>
    </row>
    <row r="180" spans="1:14">
      <c r="A180" s="29">
        <v>186902</v>
      </c>
      <c r="B180" s="30" t="s">
        <v>297</v>
      </c>
      <c r="C180" s="31">
        <v>3019.1190000000001</v>
      </c>
      <c r="D180" s="32">
        <v>1337602727</v>
      </c>
      <c r="E180" s="31">
        <v>3102.4830000000002</v>
      </c>
      <c r="F180" s="30">
        <v>2331</v>
      </c>
      <c r="G180" s="33">
        <v>1.2952033462033463</v>
      </c>
      <c r="H180" s="30">
        <v>2</v>
      </c>
      <c r="I180" s="34">
        <v>2.5904066924066926</v>
      </c>
      <c r="J180" s="31">
        <v>3099.8925933075934</v>
      </c>
      <c r="K180" s="32">
        <v>431139.42187596188</v>
      </c>
      <c r="L180" s="30">
        <v>1</v>
      </c>
      <c r="M180" s="32">
        <v>431499.70095343672</v>
      </c>
      <c r="N180" s="30">
        <v>1</v>
      </c>
    </row>
    <row r="181" spans="1:14">
      <c r="A181" s="29">
        <v>198903</v>
      </c>
      <c r="B181" s="30" t="s">
        <v>313</v>
      </c>
      <c r="C181" s="31">
        <v>1524.375</v>
      </c>
      <c r="D181" s="32">
        <v>2464262090</v>
      </c>
      <c r="E181" s="31">
        <v>1556.692</v>
      </c>
      <c r="F181" s="30">
        <v>1085</v>
      </c>
      <c r="G181" s="33">
        <v>1.4049539170506913</v>
      </c>
      <c r="H181" s="30">
        <v>29</v>
      </c>
      <c r="I181" s="34">
        <v>40.74366359447005</v>
      </c>
      <c r="J181" s="31">
        <v>1515.94833640553</v>
      </c>
      <c r="K181" s="32">
        <v>1583011.9831026304</v>
      </c>
      <c r="L181" s="30">
        <v>1</v>
      </c>
      <c r="M181" s="32">
        <v>1625558.0951017234</v>
      </c>
      <c r="N181" s="30">
        <v>1</v>
      </c>
    </row>
    <row r="182" spans="1:14">
      <c r="A182" s="29">
        <v>86901</v>
      </c>
      <c r="B182" s="30" t="s">
        <v>122</v>
      </c>
      <c r="C182" s="31">
        <v>3788.2330000000002</v>
      </c>
      <c r="D182" s="32">
        <v>2395551181</v>
      </c>
      <c r="E182" s="31">
        <v>3822.9180000000001</v>
      </c>
      <c r="F182" s="30">
        <v>2919</v>
      </c>
      <c r="G182" s="33">
        <v>1.297784515244947</v>
      </c>
      <c r="H182" s="30">
        <v>52</v>
      </c>
      <c r="I182" s="34">
        <v>67.484794792737247</v>
      </c>
      <c r="J182" s="31">
        <v>3755.4332052072627</v>
      </c>
      <c r="K182" s="32">
        <v>626628.97320842347</v>
      </c>
      <c r="L182" s="30">
        <v>1</v>
      </c>
      <c r="M182" s="32">
        <v>637889.4391406941</v>
      </c>
      <c r="N182" s="30">
        <v>1</v>
      </c>
    </row>
    <row r="183" spans="1:14">
      <c r="A183" s="29">
        <v>84911</v>
      </c>
      <c r="B183" s="30" t="s">
        <v>118</v>
      </c>
      <c r="C183" s="31">
        <v>6602.12</v>
      </c>
      <c r="D183" s="32">
        <v>2163326257</v>
      </c>
      <c r="E183" s="31">
        <v>6586.78</v>
      </c>
      <c r="F183" s="30">
        <v>5885</v>
      </c>
      <c r="G183" s="33">
        <v>1.1218555649957518</v>
      </c>
      <c r="H183" s="30">
        <v>128</v>
      </c>
      <c r="I183" s="34">
        <v>143.59751231945623</v>
      </c>
      <c r="J183" s="31">
        <v>6443.1824876805431</v>
      </c>
      <c r="K183" s="32">
        <v>328434.57000233803</v>
      </c>
      <c r="L183" s="30">
        <v>1</v>
      </c>
      <c r="M183" s="32">
        <v>335754.30482316943</v>
      </c>
      <c r="N183" s="30">
        <v>1</v>
      </c>
    </row>
    <row r="184" spans="1:14">
      <c r="A184" s="29">
        <v>43905</v>
      </c>
      <c r="B184" s="30" t="s">
        <v>42</v>
      </c>
      <c r="C184" s="31">
        <v>46721.004000000001</v>
      </c>
      <c r="D184" s="32">
        <v>17342157905</v>
      </c>
      <c r="E184" s="31">
        <v>50603.73</v>
      </c>
      <c r="F184" s="30">
        <v>39903</v>
      </c>
      <c r="G184" s="33">
        <v>1.1708644462822344</v>
      </c>
      <c r="H184" s="30">
        <v>430</v>
      </c>
      <c r="I184" s="34">
        <v>503.47171190136078</v>
      </c>
      <c r="J184" s="31">
        <v>50100.258288098645</v>
      </c>
      <c r="K184" s="32">
        <v>342705.13072850555</v>
      </c>
      <c r="L184" s="30">
        <v>1</v>
      </c>
      <c r="M184" s="32">
        <v>346149.07183262252</v>
      </c>
      <c r="N184" s="30">
        <v>1</v>
      </c>
    </row>
    <row r="185" spans="1:14">
      <c r="A185" s="29">
        <v>84902</v>
      </c>
      <c r="B185" s="30" t="s">
        <v>113</v>
      </c>
      <c r="C185" s="31">
        <v>7907.0870000000004</v>
      </c>
      <c r="D185" s="32">
        <v>5194722022</v>
      </c>
      <c r="E185" s="31">
        <v>8265.2139999999999</v>
      </c>
      <c r="F185" s="30">
        <v>6406</v>
      </c>
      <c r="G185" s="33">
        <v>1.2343251639088355</v>
      </c>
      <c r="H185" s="30">
        <v>281</v>
      </c>
      <c r="I185" s="34">
        <v>346.8453710583828</v>
      </c>
      <c r="J185" s="31">
        <v>7918.3686289416173</v>
      </c>
      <c r="K185" s="32">
        <v>628504.23739784595</v>
      </c>
      <c r="L185" s="30">
        <v>1</v>
      </c>
      <c r="M185" s="32">
        <v>656034.37594624027</v>
      </c>
      <c r="N185" s="30">
        <v>1</v>
      </c>
    </row>
    <row r="186" spans="1:14">
      <c r="A186" s="29">
        <v>184911</v>
      </c>
      <c r="B186" s="30" t="s">
        <v>295</v>
      </c>
      <c r="C186" s="31">
        <v>285.14100000000002</v>
      </c>
      <c r="D186" s="32">
        <v>153375852</v>
      </c>
      <c r="E186" s="31">
        <v>295.048</v>
      </c>
      <c r="F186" s="30">
        <v>187</v>
      </c>
      <c r="G186" s="33">
        <v>1.5248181818181819</v>
      </c>
      <c r="H186" s="30">
        <v>49</v>
      </c>
      <c r="I186" s="34">
        <v>74.716090909090909</v>
      </c>
      <c r="J186" s="31">
        <v>220.33190909090911</v>
      </c>
      <c r="K186" s="32">
        <v>519833.55928526883</v>
      </c>
      <c r="L186" s="30">
        <v>1</v>
      </c>
      <c r="M186" s="32">
        <v>696112.75385771296</v>
      </c>
      <c r="N186" s="30">
        <v>1</v>
      </c>
    </row>
    <row r="187" spans="1:14">
      <c r="A187" s="29">
        <v>183904</v>
      </c>
      <c r="B187" s="30" t="s">
        <v>290</v>
      </c>
      <c r="C187" s="31">
        <v>598.40700000000004</v>
      </c>
      <c r="D187" s="32">
        <v>251953900</v>
      </c>
      <c r="E187" s="31">
        <v>640.77599999999995</v>
      </c>
      <c r="F187" s="30">
        <v>407</v>
      </c>
      <c r="G187" s="33">
        <v>1.4702874692874695</v>
      </c>
      <c r="H187" s="30">
        <v>84</v>
      </c>
      <c r="I187" s="34">
        <v>123.50414742014743</v>
      </c>
      <c r="J187" s="31">
        <v>517.27185257985252</v>
      </c>
      <c r="K187" s="32">
        <v>393201.2122801104</v>
      </c>
      <c r="L187" s="30">
        <v>1</v>
      </c>
      <c r="M187" s="32">
        <v>487082.17689286557</v>
      </c>
      <c r="N187" s="30">
        <v>1</v>
      </c>
    </row>
    <row r="188" spans="1:14">
      <c r="A188" s="29">
        <v>149901</v>
      </c>
      <c r="B188" s="30" t="s">
        <v>235</v>
      </c>
      <c r="C188" s="31">
        <v>1565.635</v>
      </c>
      <c r="D188" s="32">
        <v>670846375</v>
      </c>
      <c r="E188" s="31">
        <v>1598.4380000000001</v>
      </c>
      <c r="F188" s="30">
        <v>1060</v>
      </c>
      <c r="G188" s="33">
        <v>1.4770141509433963</v>
      </c>
      <c r="H188" s="30">
        <v>66</v>
      </c>
      <c r="I188" s="34">
        <v>97.482933962264156</v>
      </c>
      <c r="J188" s="31">
        <v>1500.9550660377358</v>
      </c>
      <c r="K188" s="32">
        <v>419688.7054737187</v>
      </c>
      <c r="L188" s="30">
        <v>1</v>
      </c>
      <c r="M188" s="32">
        <v>446946.34115258325</v>
      </c>
      <c r="N188" s="30">
        <v>1</v>
      </c>
    </row>
    <row r="189" spans="1:14">
      <c r="A189" s="29">
        <v>246904</v>
      </c>
      <c r="B189" s="30" t="s">
        <v>374</v>
      </c>
      <c r="C189" s="31">
        <v>12055.800999999999</v>
      </c>
      <c r="D189" s="32">
        <v>5582153211</v>
      </c>
      <c r="E189" s="31">
        <v>12294.697</v>
      </c>
      <c r="F189" s="30">
        <v>10337</v>
      </c>
      <c r="G189" s="33">
        <v>1.1662765792783205</v>
      </c>
      <c r="H189" s="30">
        <v>90</v>
      </c>
      <c r="I189" s="34">
        <v>104.96489213504884</v>
      </c>
      <c r="J189" s="31">
        <v>12189.732107864951</v>
      </c>
      <c r="K189" s="32">
        <v>454029.34378944029</v>
      </c>
      <c r="L189" s="30">
        <v>1</v>
      </c>
      <c r="M189" s="32">
        <v>457938.95728014666</v>
      </c>
      <c r="N189" s="30">
        <v>1</v>
      </c>
    </row>
    <row r="190" spans="1:14">
      <c r="A190" s="29">
        <v>87901</v>
      </c>
      <c r="B190" s="30" t="s">
        <v>124</v>
      </c>
      <c r="C190" s="31">
        <v>515.01099999999997</v>
      </c>
      <c r="D190" s="32">
        <v>3069719854</v>
      </c>
      <c r="E190" s="31">
        <v>522.30999999999995</v>
      </c>
      <c r="F190" s="30">
        <v>281</v>
      </c>
      <c r="G190" s="33">
        <v>1.8327793594306048</v>
      </c>
      <c r="H190" s="30">
        <v>34</v>
      </c>
      <c r="I190" s="34">
        <v>62.314498220640559</v>
      </c>
      <c r="J190" s="31">
        <v>459.99550177935942</v>
      </c>
      <c r="K190" s="32">
        <v>5877199.0848346772</v>
      </c>
      <c r="L190" s="30">
        <v>1</v>
      </c>
      <c r="M190" s="32">
        <v>6673369.2875814606</v>
      </c>
      <c r="N190" s="30">
        <v>1</v>
      </c>
    </row>
    <row r="191" spans="1:14">
      <c r="A191" s="29">
        <v>213901</v>
      </c>
      <c r="B191" s="30" t="s">
        <v>335</v>
      </c>
      <c r="C191" s="31">
        <v>2159.4760000000001</v>
      </c>
      <c r="D191" s="32">
        <v>3499455961</v>
      </c>
      <c r="E191" s="31">
        <v>2134.6489999999999</v>
      </c>
      <c r="F191" s="30">
        <v>1627</v>
      </c>
      <c r="G191" s="33">
        <v>1.3272747387830364</v>
      </c>
      <c r="H191" s="30">
        <v>44</v>
      </c>
      <c r="I191" s="34">
        <v>58.400088506453599</v>
      </c>
      <c r="J191" s="31">
        <v>2076.2489114935461</v>
      </c>
      <c r="K191" s="32">
        <v>1639358.9583111792</v>
      </c>
      <c r="L191" s="30">
        <v>1</v>
      </c>
      <c r="M191" s="32">
        <v>1685470.3410694012</v>
      </c>
      <c r="N191" s="30">
        <v>1</v>
      </c>
    </row>
    <row r="192" spans="1:14">
      <c r="A192" s="29">
        <v>126911</v>
      </c>
      <c r="B192" s="30" t="s">
        <v>196</v>
      </c>
      <c r="C192" s="31">
        <v>2212.4229999999998</v>
      </c>
      <c r="D192" s="32">
        <v>1210606433</v>
      </c>
      <c r="E192" s="31">
        <v>2265.1219999999998</v>
      </c>
      <c r="F192" s="30">
        <v>1620</v>
      </c>
      <c r="G192" s="33">
        <v>1.3656932098765431</v>
      </c>
      <c r="H192" s="30">
        <v>105</v>
      </c>
      <c r="I192" s="34">
        <v>143.39778703703703</v>
      </c>
      <c r="J192" s="31">
        <v>2121.7242129629626</v>
      </c>
      <c r="K192" s="32">
        <v>534455.28894249408</v>
      </c>
      <c r="L192" s="30">
        <v>1</v>
      </c>
      <c r="M192" s="32">
        <v>570576.71567474946</v>
      </c>
      <c r="N192" s="30">
        <v>1</v>
      </c>
    </row>
    <row r="193" spans="1:14">
      <c r="A193" s="29">
        <v>169906</v>
      </c>
      <c r="B193" s="30" t="s">
        <v>258</v>
      </c>
      <c r="C193" s="31">
        <v>243.041</v>
      </c>
      <c r="D193" s="32">
        <v>78049986</v>
      </c>
      <c r="E193" s="31">
        <v>235.59399999999999</v>
      </c>
      <c r="F193" s="30">
        <v>106</v>
      </c>
      <c r="G193" s="33">
        <v>2.2928396226415093</v>
      </c>
      <c r="H193" s="30">
        <v>37</v>
      </c>
      <c r="I193" s="34">
        <v>84.835066037735842</v>
      </c>
      <c r="J193" s="31">
        <v>150.75893396226417</v>
      </c>
      <c r="K193" s="32">
        <v>331290.21112592</v>
      </c>
      <c r="L193" s="30">
        <v>1</v>
      </c>
      <c r="M193" s="32">
        <v>517713.83591460233</v>
      </c>
      <c r="N193" s="30">
        <v>1</v>
      </c>
    </row>
    <row r="194" spans="1:14">
      <c r="A194" s="29">
        <v>88902</v>
      </c>
      <c r="B194" s="30" t="s">
        <v>125</v>
      </c>
      <c r="C194" s="31">
        <v>1886.586</v>
      </c>
      <c r="D194" s="32">
        <v>895946827</v>
      </c>
      <c r="E194" s="31">
        <v>1915.8019999999999</v>
      </c>
      <c r="F194" s="30">
        <v>1340</v>
      </c>
      <c r="G194" s="33">
        <v>1.4078999999999999</v>
      </c>
      <c r="H194" s="30">
        <v>119</v>
      </c>
      <c r="I194" s="34">
        <v>167.5401</v>
      </c>
      <c r="J194" s="31">
        <v>1748.2619</v>
      </c>
      <c r="K194" s="32">
        <v>467661.49476824852</v>
      </c>
      <c r="L194" s="30">
        <v>1</v>
      </c>
      <c r="M194" s="32">
        <v>512478.60918321222</v>
      </c>
      <c r="N194" s="30">
        <v>1</v>
      </c>
    </row>
    <row r="195" spans="1:14">
      <c r="A195" s="29">
        <v>182901</v>
      </c>
      <c r="B195" s="30" t="s">
        <v>284</v>
      </c>
      <c r="C195" s="31">
        <v>348.56599999999997</v>
      </c>
      <c r="D195" s="32">
        <v>144581951</v>
      </c>
      <c r="E195" s="31">
        <v>362.84399999999999</v>
      </c>
      <c r="F195" s="30">
        <v>233</v>
      </c>
      <c r="G195" s="33">
        <v>1.4959914163090127</v>
      </c>
      <c r="H195" s="30">
        <v>55</v>
      </c>
      <c r="I195" s="34">
        <v>82.279527896995702</v>
      </c>
      <c r="J195" s="31">
        <v>280.56447210300428</v>
      </c>
      <c r="K195" s="32">
        <v>398468.62839126459</v>
      </c>
      <c r="L195" s="30">
        <v>1</v>
      </c>
      <c r="M195" s="32">
        <v>515325.22958544549</v>
      </c>
      <c r="N195" s="30">
        <v>1</v>
      </c>
    </row>
    <row r="196" spans="1:14">
      <c r="A196" s="29">
        <v>156905</v>
      </c>
      <c r="B196" s="30" t="s">
        <v>240</v>
      </c>
      <c r="C196" s="31">
        <v>345.92899999999997</v>
      </c>
      <c r="D196" s="32">
        <v>1707906049</v>
      </c>
      <c r="E196" s="31">
        <v>363.78300000000002</v>
      </c>
      <c r="F196" s="30">
        <v>221</v>
      </c>
      <c r="G196" s="33">
        <v>1.5652895927601809</v>
      </c>
      <c r="H196" s="30">
        <v>92</v>
      </c>
      <c r="I196" s="34">
        <v>144.00664253393663</v>
      </c>
      <c r="J196" s="31">
        <v>219.77635746606339</v>
      </c>
      <c r="K196" s="32">
        <v>4694848.4371177321</v>
      </c>
      <c r="L196" s="30">
        <v>1</v>
      </c>
      <c r="M196" s="32">
        <v>7771109.088764132</v>
      </c>
      <c r="N196" s="30">
        <v>1</v>
      </c>
    </row>
    <row r="197" spans="1:14">
      <c r="A197" s="29">
        <v>182902</v>
      </c>
      <c r="B197" s="30" t="s">
        <v>285</v>
      </c>
      <c r="C197" s="31">
        <v>503.59300000000002</v>
      </c>
      <c r="D197" s="32">
        <v>808914612</v>
      </c>
      <c r="E197" s="31">
        <v>485.596</v>
      </c>
      <c r="F197" s="30">
        <v>316</v>
      </c>
      <c r="G197" s="33">
        <v>1.5936487341772152</v>
      </c>
      <c r="H197" s="30">
        <v>42</v>
      </c>
      <c r="I197" s="34">
        <v>66.933246835443043</v>
      </c>
      <c r="J197" s="31">
        <v>418.66275316455699</v>
      </c>
      <c r="K197" s="32">
        <v>1665818.1121755533</v>
      </c>
      <c r="L197" s="30">
        <v>1</v>
      </c>
      <c r="M197" s="32">
        <v>1932138.9492751295</v>
      </c>
      <c r="N197" s="30">
        <v>1</v>
      </c>
    </row>
    <row r="198" spans="1:14">
      <c r="A198" s="29">
        <v>111901</v>
      </c>
      <c r="B198" s="30" t="s">
        <v>171</v>
      </c>
      <c r="C198" s="31">
        <v>7575.192</v>
      </c>
      <c r="D198" s="32">
        <v>4725348126</v>
      </c>
      <c r="E198" s="31">
        <v>7803.2830000000004</v>
      </c>
      <c r="F198" s="30">
        <v>6590</v>
      </c>
      <c r="G198" s="33">
        <v>1.1494980273141122</v>
      </c>
      <c r="H198" s="30">
        <v>42</v>
      </c>
      <c r="I198" s="34">
        <v>48.278917147192715</v>
      </c>
      <c r="J198" s="31">
        <v>7755.0040828528072</v>
      </c>
      <c r="K198" s="32">
        <v>605558.98408400663</v>
      </c>
      <c r="L198" s="30">
        <v>1</v>
      </c>
      <c r="M198" s="32">
        <v>609328.9024113192</v>
      </c>
      <c r="N198" s="30">
        <v>1</v>
      </c>
    </row>
    <row r="199" spans="1:14">
      <c r="A199" s="29">
        <v>238904</v>
      </c>
      <c r="B199" s="30" t="s">
        <v>363</v>
      </c>
      <c r="C199" s="31">
        <v>228.92</v>
      </c>
      <c r="D199" s="32">
        <v>160455127</v>
      </c>
      <c r="E199" s="31">
        <v>274.83800000000002</v>
      </c>
      <c r="F199" s="30">
        <v>115</v>
      </c>
      <c r="G199" s="33">
        <v>1.9906086956521738</v>
      </c>
      <c r="H199" s="30">
        <v>13</v>
      </c>
      <c r="I199" s="34">
        <v>25.877913043478259</v>
      </c>
      <c r="J199" s="31">
        <v>248.96008695652176</v>
      </c>
      <c r="K199" s="32">
        <v>583817.11044324283</v>
      </c>
      <c r="L199" s="30">
        <v>1</v>
      </c>
      <c r="M199" s="32">
        <v>644501.40968990664</v>
      </c>
      <c r="N199" s="30">
        <v>1</v>
      </c>
    </row>
    <row r="200" spans="1:14">
      <c r="A200" s="29">
        <v>90905</v>
      </c>
      <c r="B200" s="30" t="s">
        <v>129</v>
      </c>
      <c r="C200" s="31">
        <v>90.036000000000001</v>
      </c>
      <c r="D200" s="32">
        <v>125809338</v>
      </c>
      <c r="E200" s="31">
        <v>88.593999999999994</v>
      </c>
      <c r="F200" s="30">
        <v>49</v>
      </c>
      <c r="G200" s="33">
        <v>1.837469387755102</v>
      </c>
      <c r="H200" s="30">
        <v>44</v>
      </c>
      <c r="I200" s="34">
        <v>80.848653061224496</v>
      </c>
      <c r="J200" s="31">
        <v>7.7453469387754978</v>
      </c>
      <c r="K200" s="32">
        <v>1420066.1218592683</v>
      </c>
      <c r="L200" s="30">
        <v>1</v>
      </c>
      <c r="M200" s="32">
        <v>16243215.31294631</v>
      </c>
      <c r="N200" s="30">
        <v>1</v>
      </c>
    </row>
    <row r="201" spans="1:14">
      <c r="A201" s="29">
        <v>113902</v>
      </c>
      <c r="B201" s="30" t="s">
        <v>173</v>
      </c>
      <c r="C201" s="31">
        <v>714.70699999999999</v>
      </c>
      <c r="D201" s="32">
        <v>257969420</v>
      </c>
      <c r="E201" s="31">
        <v>713.38900000000001</v>
      </c>
      <c r="F201" s="30">
        <v>498</v>
      </c>
      <c r="G201" s="33">
        <v>1.4351546184738955</v>
      </c>
      <c r="H201" s="30">
        <v>24</v>
      </c>
      <c r="I201" s="34">
        <v>34.443710843373495</v>
      </c>
      <c r="J201" s="31">
        <v>678.94528915662647</v>
      </c>
      <c r="K201" s="32">
        <v>361611.15464353951</v>
      </c>
      <c r="L201" s="30">
        <v>1</v>
      </c>
      <c r="M201" s="32">
        <v>379956.12329889636</v>
      </c>
      <c r="N201" s="30">
        <v>1</v>
      </c>
    </row>
    <row r="202" spans="1:14">
      <c r="A202" s="29">
        <v>220906</v>
      </c>
      <c r="B202" s="30" t="s">
        <v>341</v>
      </c>
      <c r="C202" s="31">
        <v>14993.317999999999</v>
      </c>
      <c r="D202" s="32">
        <v>10155003477</v>
      </c>
      <c r="E202" s="31">
        <v>15097.445</v>
      </c>
      <c r="F202" s="30">
        <v>13448</v>
      </c>
      <c r="G202" s="33">
        <v>1.1149106186793574</v>
      </c>
      <c r="H202" s="30">
        <v>192</v>
      </c>
      <c r="I202" s="34">
        <v>214.0628387864366</v>
      </c>
      <c r="J202" s="31">
        <v>14883.382161213563</v>
      </c>
      <c r="K202" s="32">
        <v>672630.59921728482</v>
      </c>
      <c r="L202" s="30">
        <v>1</v>
      </c>
      <c r="M202" s="32">
        <v>682304.82608073938</v>
      </c>
      <c r="N202" s="30">
        <v>1</v>
      </c>
    </row>
    <row r="203" spans="1:14">
      <c r="A203" s="29">
        <v>165902</v>
      </c>
      <c r="B203" s="30" t="s">
        <v>251</v>
      </c>
      <c r="C203" s="31">
        <v>2255.7600000000002</v>
      </c>
      <c r="D203" s="32">
        <v>1041154771</v>
      </c>
      <c r="E203" s="31">
        <v>2274</v>
      </c>
      <c r="F203" s="30">
        <v>1741</v>
      </c>
      <c r="G203" s="33">
        <v>1.295669155657668</v>
      </c>
      <c r="H203" s="30">
        <v>52</v>
      </c>
      <c r="I203" s="34">
        <v>67.374796094198743</v>
      </c>
      <c r="J203" s="31">
        <v>2206.6252039058013</v>
      </c>
      <c r="K203" s="32">
        <v>457851.70228671946</v>
      </c>
      <c r="L203" s="30">
        <v>1</v>
      </c>
      <c r="M203" s="32">
        <v>471831.26937783579</v>
      </c>
      <c r="N203" s="30">
        <v>1</v>
      </c>
    </row>
    <row r="204" spans="1:14">
      <c r="A204" s="29">
        <v>147902</v>
      </c>
      <c r="B204" s="30" t="s">
        <v>230</v>
      </c>
      <c r="C204" s="31">
        <v>2150.9360000000001</v>
      </c>
      <c r="D204" s="32">
        <v>1928332334</v>
      </c>
      <c r="E204" s="31">
        <v>2229.4490000000001</v>
      </c>
      <c r="F204" s="30">
        <v>1645</v>
      </c>
      <c r="G204" s="33">
        <v>1.3075598784194529</v>
      </c>
      <c r="H204" s="30">
        <v>61</v>
      </c>
      <c r="I204" s="34">
        <v>79.761152583586622</v>
      </c>
      <c r="J204" s="31">
        <v>2149.6878474164137</v>
      </c>
      <c r="K204" s="32">
        <v>864936.73279810394</v>
      </c>
      <c r="L204" s="30">
        <v>1</v>
      </c>
      <c r="M204" s="32">
        <v>897028.99717163679</v>
      </c>
      <c r="N204" s="30">
        <v>1</v>
      </c>
    </row>
    <row r="205" spans="1:14">
      <c r="A205" s="29">
        <v>98901</v>
      </c>
      <c r="B205" s="30" t="s">
        <v>141</v>
      </c>
      <c r="C205" s="31">
        <v>775.36199999999997</v>
      </c>
      <c r="D205" s="32">
        <v>381515184</v>
      </c>
      <c r="E205" s="31">
        <v>756.04700000000003</v>
      </c>
      <c r="F205" s="30">
        <v>395</v>
      </c>
      <c r="G205" s="33">
        <v>1.9629417721518987</v>
      </c>
      <c r="H205" s="30">
        <v>15</v>
      </c>
      <c r="I205" s="34">
        <v>29.444126582278479</v>
      </c>
      <c r="J205" s="31">
        <v>726.60287341772153</v>
      </c>
      <c r="K205" s="32">
        <v>504618.34251045238</v>
      </c>
      <c r="L205" s="30">
        <v>1</v>
      </c>
      <c r="M205" s="32">
        <v>525066.9904530755</v>
      </c>
      <c r="N205" s="30">
        <v>1</v>
      </c>
    </row>
    <row r="206" spans="1:14">
      <c r="A206" s="29">
        <v>135001</v>
      </c>
      <c r="B206" s="30" t="s">
        <v>209</v>
      </c>
      <c r="C206" s="31">
        <v>257.50400000000002</v>
      </c>
      <c r="D206" s="32">
        <v>330996403</v>
      </c>
      <c r="E206" s="31">
        <v>261.92700000000002</v>
      </c>
      <c r="F206" s="30">
        <v>102</v>
      </c>
      <c r="G206" s="33">
        <v>2.5245490196078433</v>
      </c>
      <c r="H206" s="30">
        <v>56</v>
      </c>
      <c r="I206" s="34">
        <v>141.37474509803923</v>
      </c>
      <c r="J206" s="31">
        <v>120.55225490196079</v>
      </c>
      <c r="K206" s="32">
        <v>1263697.1484421231</v>
      </c>
      <c r="L206" s="30">
        <v>1</v>
      </c>
      <c r="M206" s="32">
        <v>2745667.4557367926</v>
      </c>
      <c r="N206" s="30">
        <v>1</v>
      </c>
    </row>
    <row r="207" spans="1:14">
      <c r="A207" s="29">
        <v>143901</v>
      </c>
      <c r="B207" s="30" t="s">
        <v>216</v>
      </c>
      <c r="C207" s="31">
        <v>1549.893</v>
      </c>
      <c r="D207" s="32">
        <v>608594613</v>
      </c>
      <c r="E207" s="31">
        <v>1560.6479999999999</v>
      </c>
      <c r="F207" s="30">
        <v>950</v>
      </c>
      <c r="G207" s="33">
        <v>1.6314663157894738</v>
      </c>
      <c r="H207" s="30">
        <v>150</v>
      </c>
      <c r="I207" s="34">
        <v>244.71994736842106</v>
      </c>
      <c r="J207" s="31">
        <v>1315.9280526315788</v>
      </c>
      <c r="K207" s="32">
        <v>389962.76738893078</v>
      </c>
      <c r="L207" s="30">
        <v>1</v>
      </c>
      <c r="M207" s="32">
        <v>462483.19714967627</v>
      </c>
      <c r="N207" s="30">
        <v>1</v>
      </c>
    </row>
    <row r="208" spans="1:14">
      <c r="A208" s="29">
        <v>102904</v>
      </c>
      <c r="B208" s="30" t="s">
        <v>155</v>
      </c>
      <c r="C208" s="31">
        <v>5459.0280000000002</v>
      </c>
      <c r="D208" s="32">
        <v>2375197923</v>
      </c>
      <c r="E208" s="31">
        <v>5833.49</v>
      </c>
      <c r="F208" s="30">
        <v>4467</v>
      </c>
      <c r="G208" s="33">
        <v>1.222079247817327</v>
      </c>
      <c r="H208" s="30">
        <v>171</v>
      </c>
      <c r="I208" s="34">
        <v>208.97555137676292</v>
      </c>
      <c r="J208" s="31">
        <v>5624.5144486232366</v>
      </c>
      <c r="K208" s="32">
        <v>407165.85148856003</v>
      </c>
      <c r="L208" s="30">
        <v>1</v>
      </c>
      <c r="M208" s="32">
        <v>422293.8610427783</v>
      </c>
      <c r="N208" s="30">
        <v>1</v>
      </c>
    </row>
    <row r="209" spans="1:14">
      <c r="A209" s="29">
        <v>123914</v>
      </c>
      <c r="B209" s="30" t="s">
        <v>192</v>
      </c>
      <c r="C209" s="31">
        <v>2102.9679999999998</v>
      </c>
      <c r="D209" s="32">
        <v>706742557</v>
      </c>
      <c r="E209" s="31">
        <v>2158.741</v>
      </c>
      <c r="F209" s="30">
        <v>1731</v>
      </c>
      <c r="G209" s="33">
        <v>1.2148861929520507</v>
      </c>
      <c r="H209" s="30">
        <v>21</v>
      </c>
      <c r="I209" s="34">
        <v>25.512610051993065</v>
      </c>
      <c r="J209" s="31">
        <v>2133.2283899480071</v>
      </c>
      <c r="K209" s="32">
        <v>327386.45210333244</v>
      </c>
      <c r="L209" s="30">
        <v>1</v>
      </c>
      <c r="M209" s="32">
        <v>331301.87106558494</v>
      </c>
      <c r="N209" s="30">
        <v>1</v>
      </c>
    </row>
    <row r="210" spans="1:14">
      <c r="A210" s="29">
        <v>100905</v>
      </c>
      <c r="B210" s="30" t="s">
        <v>144</v>
      </c>
      <c r="C210" s="31">
        <v>2530.8249999999998</v>
      </c>
      <c r="D210" s="32">
        <v>963747975</v>
      </c>
      <c r="E210" s="31">
        <v>2563.0259999999998</v>
      </c>
      <c r="F210" s="30">
        <v>2036</v>
      </c>
      <c r="G210" s="33">
        <v>1.2430378192534379</v>
      </c>
      <c r="H210" s="30">
        <v>94</v>
      </c>
      <c r="I210" s="34">
        <v>116.84555500982316</v>
      </c>
      <c r="J210" s="31">
        <v>2446.1804449901765</v>
      </c>
      <c r="K210" s="32">
        <v>376019.585833308</v>
      </c>
      <c r="L210" s="30">
        <v>1</v>
      </c>
      <c r="M210" s="32">
        <v>393980.73718305369</v>
      </c>
      <c r="N210" s="30">
        <v>1</v>
      </c>
    </row>
    <row r="211" spans="1:14">
      <c r="A211" s="29">
        <v>86902</v>
      </c>
      <c r="B211" s="30" t="s">
        <v>123</v>
      </c>
      <c r="C211" s="31">
        <v>996.84100000000001</v>
      </c>
      <c r="D211" s="32">
        <v>368439256</v>
      </c>
      <c r="E211" s="31">
        <v>984.08199999999999</v>
      </c>
      <c r="F211" s="30">
        <v>563</v>
      </c>
      <c r="G211" s="33">
        <v>1.7705879218472469</v>
      </c>
      <c r="H211" s="30">
        <v>76</v>
      </c>
      <c r="I211" s="34">
        <v>134.56468206039077</v>
      </c>
      <c r="J211" s="31">
        <v>849.51731793960926</v>
      </c>
      <c r="K211" s="32">
        <v>374398.93829985714</v>
      </c>
      <c r="L211" s="30">
        <v>1</v>
      </c>
      <c r="M211" s="32">
        <v>433704.23206156667</v>
      </c>
      <c r="N211" s="30">
        <v>1</v>
      </c>
    </row>
    <row r="212" spans="1:14">
      <c r="A212" s="29">
        <v>244901</v>
      </c>
      <c r="B212" s="30" t="s">
        <v>373</v>
      </c>
      <c r="C212" s="31">
        <v>220.38300000000001</v>
      </c>
      <c r="D212" s="32">
        <v>88461795</v>
      </c>
      <c r="E212" s="31">
        <v>226.375</v>
      </c>
      <c r="F212" s="30">
        <v>110</v>
      </c>
      <c r="G212" s="33">
        <v>2.0034818181818181</v>
      </c>
      <c r="H212" s="30">
        <v>92</v>
      </c>
      <c r="I212" s="34">
        <v>184.32032727272727</v>
      </c>
      <c r="J212" s="31">
        <v>42.054672727272731</v>
      </c>
      <c r="K212" s="32">
        <v>390775.46107123134</v>
      </c>
      <c r="L212" s="30">
        <v>1</v>
      </c>
      <c r="M212" s="32">
        <v>2103495.0283332472</v>
      </c>
      <c r="N212" s="30">
        <v>1</v>
      </c>
    </row>
    <row r="213" spans="1:14">
      <c r="A213" s="29">
        <v>103902</v>
      </c>
      <c r="B213" s="30" t="s">
        <v>158</v>
      </c>
      <c r="C213" s="31">
        <v>369.50700000000001</v>
      </c>
      <c r="D213" s="32">
        <v>152152300</v>
      </c>
      <c r="E213" s="31">
        <v>356.70699999999999</v>
      </c>
      <c r="F213" s="30">
        <v>181</v>
      </c>
      <c r="G213" s="33">
        <v>2.0414751381215468</v>
      </c>
      <c r="H213" s="30">
        <v>4</v>
      </c>
      <c r="I213" s="34">
        <v>8.1659005524861872</v>
      </c>
      <c r="J213" s="31">
        <v>348.54109944751383</v>
      </c>
      <c r="K213" s="32">
        <v>426546.99795630586</v>
      </c>
      <c r="L213" s="30">
        <v>1</v>
      </c>
      <c r="M213" s="32">
        <v>436540.48329216434</v>
      </c>
      <c r="N213" s="30">
        <v>1</v>
      </c>
    </row>
    <row r="214" spans="1:14">
      <c r="A214" s="29">
        <v>250902</v>
      </c>
      <c r="B214" s="30" t="s">
        <v>387</v>
      </c>
      <c r="C214" s="31">
        <v>1138.6669999999999</v>
      </c>
      <c r="D214" s="32">
        <v>799127710</v>
      </c>
      <c r="E214" s="31">
        <v>1134.44</v>
      </c>
      <c r="F214" s="30">
        <v>751</v>
      </c>
      <c r="G214" s="33">
        <v>1.516201065246338</v>
      </c>
      <c r="H214" s="30">
        <v>73</v>
      </c>
      <c r="I214" s="34">
        <v>110.68267776298268</v>
      </c>
      <c r="J214" s="31">
        <v>1023.7573222370174</v>
      </c>
      <c r="K214" s="32">
        <v>704424.83516096044</v>
      </c>
      <c r="L214" s="30">
        <v>1</v>
      </c>
      <c r="M214" s="32">
        <v>780583.14469861065</v>
      </c>
      <c r="N214" s="30">
        <v>1</v>
      </c>
    </row>
    <row r="215" spans="1:14">
      <c r="A215" s="29">
        <v>201902</v>
      </c>
      <c r="B215" s="30" t="s">
        <v>317</v>
      </c>
      <c r="C215" s="31">
        <v>4200.3289999999997</v>
      </c>
      <c r="D215" s="32">
        <v>1667057079</v>
      </c>
      <c r="E215" s="31">
        <v>4259.2430000000004</v>
      </c>
      <c r="F215" s="30">
        <v>3395</v>
      </c>
      <c r="G215" s="33">
        <v>1.2372103092783504</v>
      </c>
      <c r="H215" s="30">
        <v>141</v>
      </c>
      <c r="I215" s="34">
        <v>174.4466536082474</v>
      </c>
      <c r="J215" s="31">
        <v>4084.7963463917531</v>
      </c>
      <c r="K215" s="32">
        <v>391397.50396960205</v>
      </c>
      <c r="L215" s="30">
        <v>1</v>
      </c>
      <c r="M215" s="32">
        <v>408112.65425082238</v>
      </c>
      <c r="N215" s="30">
        <v>1</v>
      </c>
    </row>
    <row r="216" spans="1:14">
      <c r="A216" s="29">
        <v>148903</v>
      </c>
      <c r="B216" s="30" t="s">
        <v>233</v>
      </c>
      <c r="C216" s="31">
        <v>245.315</v>
      </c>
      <c r="D216" s="32">
        <v>365148366</v>
      </c>
      <c r="E216" s="31">
        <v>249.70099999999999</v>
      </c>
      <c r="F216" s="30">
        <v>147</v>
      </c>
      <c r="G216" s="33">
        <v>1.6688095238095237</v>
      </c>
      <c r="H216" s="30">
        <v>16</v>
      </c>
      <c r="I216" s="34">
        <v>26.70095238095238</v>
      </c>
      <c r="J216" s="31">
        <v>223.00004761904762</v>
      </c>
      <c r="K216" s="32">
        <v>1462342.4255409471</v>
      </c>
      <c r="L216" s="30">
        <v>1</v>
      </c>
      <c r="M216" s="32">
        <v>1637436.2691786741</v>
      </c>
      <c r="N216" s="30">
        <v>1</v>
      </c>
    </row>
    <row r="217" spans="1:14">
      <c r="A217" s="29">
        <v>177905</v>
      </c>
      <c r="B217" s="30" t="s">
        <v>274</v>
      </c>
      <c r="C217" s="31">
        <v>366.60300000000001</v>
      </c>
      <c r="D217" s="32">
        <v>200193785</v>
      </c>
      <c r="E217" s="31">
        <v>364.33100000000002</v>
      </c>
      <c r="F217" s="30">
        <v>230</v>
      </c>
      <c r="G217" s="33">
        <v>1.5939260869565217</v>
      </c>
      <c r="H217" s="30">
        <v>145</v>
      </c>
      <c r="I217" s="34">
        <v>231.11928260869564</v>
      </c>
      <c r="J217" s="31">
        <v>133.21171739130438</v>
      </c>
      <c r="K217" s="32">
        <v>549483.25835572591</v>
      </c>
      <c r="L217" s="30">
        <v>1</v>
      </c>
      <c r="M217" s="32">
        <v>1502824.1428037321</v>
      </c>
      <c r="N217" s="30">
        <v>1</v>
      </c>
    </row>
    <row r="218" spans="1:14">
      <c r="A218" s="29">
        <v>57911</v>
      </c>
      <c r="B218" s="30" t="s">
        <v>67</v>
      </c>
      <c r="C218" s="31">
        <v>7276.1310000000003</v>
      </c>
      <c r="D218" s="32">
        <v>11898789472</v>
      </c>
      <c r="E218" s="31">
        <v>7628.7380000000003</v>
      </c>
      <c r="F218" s="30">
        <v>6770</v>
      </c>
      <c r="G218" s="33">
        <v>1.0747608567208273</v>
      </c>
      <c r="H218" s="30">
        <v>0</v>
      </c>
      <c r="I218" s="34">
        <v>0</v>
      </c>
      <c r="J218" s="31">
        <v>7628.7380000000003</v>
      </c>
      <c r="K218" s="32">
        <v>1559732.3531100426</v>
      </c>
      <c r="L218" s="30">
        <v>1</v>
      </c>
      <c r="M218" s="32">
        <v>1559732.3531100426</v>
      </c>
      <c r="N218" s="30">
        <v>1</v>
      </c>
    </row>
    <row r="219" spans="1:14">
      <c r="A219" s="29">
        <v>188903</v>
      </c>
      <c r="B219" s="30" t="s">
        <v>67</v>
      </c>
      <c r="C219" s="31">
        <v>1295.383</v>
      </c>
      <c r="D219" s="32">
        <v>959388385</v>
      </c>
      <c r="E219" s="31">
        <v>1356.825</v>
      </c>
      <c r="F219" s="30">
        <v>922</v>
      </c>
      <c r="G219" s="33">
        <v>1.404970715835141</v>
      </c>
      <c r="H219" s="30">
        <v>225</v>
      </c>
      <c r="I219" s="34">
        <v>316.11841106290672</v>
      </c>
      <c r="J219" s="31">
        <v>1040.7065889370933</v>
      </c>
      <c r="K219" s="32">
        <v>707083.36373519059</v>
      </c>
      <c r="L219" s="30">
        <v>1</v>
      </c>
      <c r="M219" s="32">
        <v>921862.50687607715</v>
      </c>
      <c r="N219" s="30">
        <v>1</v>
      </c>
    </row>
    <row r="220" spans="1:14">
      <c r="A220" s="29">
        <v>101912</v>
      </c>
      <c r="B220" s="30" t="s">
        <v>147</v>
      </c>
      <c r="C220" s="31">
        <v>247674.68599999999</v>
      </c>
      <c r="D220" s="32">
        <v>112347428589</v>
      </c>
      <c r="E220" s="31">
        <v>251592.39199999999</v>
      </c>
      <c r="F220" s="30">
        <v>201593</v>
      </c>
      <c r="G220" s="33">
        <v>1.2285877287405813</v>
      </c>
      <c r="H220" s="30">
        <v>2561</v>
      </c>
      <c r="I220" s="34">
        <v>3146.4131733046288</v>
      </c>
      <c r="J220" s="31">
        <v>248445.97882669535</v>
      </c>
      <c r="K220" s="32">
        <v>446545.41298291722</v>
      </c>
      <c r="L220" s="30">
        <v>1</v>
      </c>
      <c r="M220" s="32">
        <v>452200.63178148062</v>
      </c>
      <c r="N220" s="30">
        <v>1</v>
      </c>
    </row>
    <row r="221" spans="1:14">
      <c r="A221" s="29">
        <v>72908</v>
      </c>
      <c r="B221" s="30" t="s">
        <v>95</v>
      </c>
      <c r="C221" s="31">
        <v>250.636</v>
      </c>
      <c r="D221" s="32">
        <v>113059651</v>
      </c>
      <c r="E221" s="31">
        <v>317.459</v>
      </c>
      <c r="F221" s="30">
        <v>196</v>
      </c>
      <c r="G221" s="33">
        <v>1.2787551020408163</v>
      </c>
      <c r="H221" s="30">
        <v>62</v>
      </c>
      <c r="I221" s="34">
        <v>79.282816326530607</v>
      </c>
      <c r="J221" s="31">
        <v>238.17618367346938</v>
      </c>
      <c r="K221" s="32">
        <v>356139.37862842128</v>
      </c>
      <c r="L221" s="30">
        <v>1</v>
      </c>
      <c r="M221" s="32">
        <v>474689.15345037414</v>
      </c>
      <c r="N221" s="30">
        <v>1</v>
      </c>
    </row>
    <row r="222" spans="1:14">
      <c r="A222" s="29">
        <v>146905</v>
      </c>
      <c r="B222" s="30" t="s">
        <v>228</v>
      </c>
      <c r="C222" s="31">
        <v>795.84299999999996</v>
      </c>
      <c r="D222" s="32">
        <v>263202997</v>
      </c>
      <c r="E222" s="31">
        <v>807.54600000000005</v>
      </c>
      <c r="F222" s="30">
        <v>511</v>
      </c>
      <c r="G222" s="33">
        <v>1.557422700587084</v>
      </c>
      <c r="H222" s="30">
        <v>54</v>
      </c>
      <c r="I222" s="34">
        <v>84.100825831702537</v>
      </c>
      <c r="J222" s="31">
        <v>723.44517416829751</v>
      </c>
      <c r="K222" s="32">
        <v>325929.41702392185</v>
      </c>
      <c r="L222" s="30">
        <v>1</v>
      </c>
      <c r="M222" s="32">
        <v>363818.8578734927</v>
      </c>
      <c r="N222" s="30">
        <v>1</v>
      </c>
    </row>
    <row r="223" spans="1:14">
      <c r="A223" s="29">
        <v>133902</v>
      </c>
      <c r="B223" s="30" t="s">
        <v>205</v>
      </c>
      <c r="C223" s="31">
        <v>270.233</v>
      </c>
      <c r="D223" s="32">
        <v>329521469</v>
      </c>
      <c r="E223" s="31">
        <v>259.95100000000002</v>
      </c>
      <c r="F223" s="30">
        <v>192</v>
      </c>
      <c r="G223" s="33">
        <v>1.4074635416666668</v>
      </c>
      <c r="H223" s="30">
        <v>70</v>
      </c>
      <c r="I223" s="34">
        <v>98.522447916666678</v>
      </c>
      <c r="J223" s="31">
        <v>161.42855208333333</v>
      </c>
      <c r="K223" s="32">
        <v>1267629.1647271984</v>
      </c>
      <c r="L223" s="30">
        <v>1</v>
      </c>
      <c r="M223" s="32">
        <v>2041283.6809060459</v>
      </c>
      <c r="N223" s="30">
        <v>1</v>
      </c>
    </row>
    <row r="224" spans="1:14">
      <c r="A224" s="29">
        <v>120905</v>
      </c>
      <c r="B224" s="30" t="s">
        <v>184</v>
      </c>
      <c r="C224" s="31">
        <v>1617.625</v>
      </c>
      <c r="D224" s="32">
        <v>652416755</v>
      </c>
      <c r="E224" s="31">
        <v>1652.9069999999999</v>
      </c>
      <c r="F224" s="30">
        <v>1152</v>
      </c>
      <c r="G224" s="33">
        <v>1.4041883680555556</v>
      </c>
      <c r="H224" s="30">
        <v>146</v>
      </c>
      <c r="I224" s="34">
        <v>205.01150173611111</v>
      </c>
      <c r="J224" s="31">
        <v>1447.8954982638888</v>
      </c>
      <c r="K224" s="32">
        <v>394708.68899460166</v>
      </c>
      <c r="L224" s="30">
        <v>1</v>
      </c>
      <c r="M224" s="32">
        <v>450596.57674347749</v>
      </c>
      <c r="N224" s="30">
        <v>1</v>
      </c>
    </row>
    <row r="225" spans="1:14">
      <c r="A225" s="29">
        <v>205903</v>
      </c>
      <c r="B225" s="30" t="s">
        <v>324</v>
      </c>
      <c r="C225" s="31">
        <v>2804.47</v>
      </c>
      <c r="D225" s="32">
        <v>1270730543</v>
      </c>
      <c r="E225" s="31">
        <v>2921.2860000000001</v>
      </c>
      <c r="F225" s="30">
        <v>2199</v>
      </c>
      <c r="G225" s="33">
        <v>1.2753387903592541</v>
      </c>
      <c r="H225" s="30">
        <v>51</v>
      </c>
      <c r="I225" s="34">
        <v>65.042278308321954</v>
      </c>
      <c r="J225" s="31">
        <v>2856.2437216916783</v>
      </c>
      <c r="K225" s="32">
        <v>434990.11839306389</v>
      </c>
      <c r="L225" s="30">
        <v>1</v>
      </c>
      <c r="M225" s="32">
        <v>444895.69757281762</v>
      </c>
      <c r="N225" s="30">
        <v>1</v>
      </c>
    </row>
    <row r="226" spans="1:14">
      <c r="A226" s="29">
        <v>133904</v>
      </c>
      <c r="B226" s="30" t="s">
        <v>207</v>
      </c>
      <c r="C226" s="31">
        <v>1329.511</v>
      </c>
      <c r="D226" s="32">
        <v>449231625</v>
      </c>
      <c r="E226" s="31">
        <v>1266.8599999999999</v>
      </c>
      <c r="F226" s="30">
        <v>1038</v>
      </c>
      <c r="G226" s="33">
        <v>1.280839113680154</v>
      </c>
      <c r="H226" s="30">
        <v>97</v>
      </c>
      <c r="I226" s="34">
        <v>124.24139402697494</v>
      </c>
      <c r="J226" s="31">
        <v>1142.6186059730248</v>
      </c>
      <c r="K226" s="32">
        <v>354602.42252498306</v>
      </c>
      <c r="L226" s="30">
        <v>1</v>
      </c>
      <c r="M226" s="32">
        <v>393159.73208527075</v>
      </c>
      <c r="N226" s="30">
        <v>1</v>
      </c>
    </row>
    <row r="227" spans="1:14">
      <c r="A227" s="29">
        <v>93903</v>
      </c>
      <c r="B227" s="30" t="s">
        <v>135</v>
      </c>
      <c r="C227" s="31">
        <v>679.09299999999996</v>
      </c>
      <c r="D227" s="32">
        <v>231669202</v>
      </c>
      <c r="E227" s="31">
        <v>699.60900000000004</v>
      </c>
      <c r="F227" s="30">
        <v>483</v>
      </c>
      <c r="G227" s="33">
        <v>1.4059896480331262</v>
      </c>
      <c r="H227" s="30">
        <v>44</v>
      </c>
      <c r="I227" s="34">
        <v>61.863544513457555</v>
      </c>
      <c r="J227" s="31">
        <v>637.74545548654248</v>
      </c>
      <c r="K227" s="32">
        <v>331140.96874111111</v>
      </c>
      <c r="L227" s="30">
        <v>1</v>
      </c>
      <c r="M227" s="32">
        <v>363262.80337545834</v>
      </c>
      <c r="N227" s="30">
        <v>1</v>
      </c>
    </row>
    <row r="228" spans="1:14">
      <c r="A228" s="29">
        <v>208903</v>
      </c>
      <c r="B228" s="30" t="s">
        <v>328</v>
      </c>
      <c r="C228" s="31">
        <v>393.05500000000001</v>
      </c>
      <c r="D228" s="32">
        <v>264259994</v>
      </c>
      <c r="E228" s="31">
        <v>411.041</v>
      </c>
      <c r="F228" s="30">
        <v>254</v>
      </c>
      <c r="G228" s="33">
        <v>1.5474606299212599</v>
      </c>
      <c r="H228" s="30">
        <v>154</v>
      </c>
      <c r="I228" s="34">
        <v>238.30893700787402</v>
      </c>
      <c r="J228" s="31">
        <v>172.73206299212598</v>
      </c>
      <c r="K228" s="32">
        <v>642904.22123340494</v>
      </c>
      <c r="L228" s="30">
        <v>1</v>
      </c>
      <c r="M228" s="32">
        <v>1529883.8526119285</v>
      </c>
      <c r="N228" s="30">
        <v>1</v>
      </c>
    </row>
    <row r="229" spans="1:14">
      <c r="A229" s="29">
        <v>186903</v>
      </c>
      <c r="B229" s="30" t="s">
        <v>298</v>
      </c>
      <c r="C229" s="31">
        <v>941.91099999999994</v>
      </c>
      <c r="D229" s="32">
        <v>2152807316</v>
      </c>
      <c r="E229" s="31">
        <v>986.72799999999995</v>
      </c>
      <c r="F229" s="30">
        <v>482</v>
      </c>
      <c r="G229" s="33">
        <v>1.9541721991701244</v>
      </c>
      <c r="H229" s="30">
        <v>70</v>
      </c>
      <c r="I229" s="34">
        <v>136.7920539419087</v>
      </c>
      <c r="J229" s="31">
        <v>849.9359460580913</v>
      </c>
      <c r="K229" s="32">
        <v>2181763.683608857</v>
      </c>
      <c r="L229" s="30">
        <v>1</v>
      </c>
      <c r="M229" s="32">
        <v>2532905.3630270394</v>
      </c>
      <c r="N229" s="30">
        <v>1</v>
      </c>
    </row>
    <row r="230" spans="1:14">
      <c r="A230" s="29">
        <v>18906</v>
      </c>
      <c r="B230" s="30" t="s">
        <v>17</v>
      </c>
      <c r="C230" s="31">
        <v>227.155</v>
      </c>
      <c r="D230" s="32">
        <v>74762516</v>
      </c>
      <c r="E230" s="31">
        <v>233.828</v>
      </c>
      <c r="F230" s="30">
        <v>134</v>
      </c>
      <c r="G230" s="33">
        <v>1.695186567164179</v>
      </c>
      <c r="H230" s="30">
        <v>22</v>
      </c>
      <c r="I230" s="34">
        <v>37.294104477611938</v>
      </c>
      <c r="J230" s="31">
        <v>196.53389552238806</v>
      </c>
      <c r="K230" s="32">
        <v>319732.94900525169</v>
      </c>
      <c r="L230" s="30">
        <v>1</v>
      </c>
      <c r="M230" s="32">
        <v>380405.20084986289</v>
      </c>
      <c r="N230" s="30">
        <v>1</v>
      </c>
    </row>
    <row r="231" spans="1:14">
      <c r="A231" s="29">
        <v>118902</v>
      </c>
      <c r="B231" s="30" t="s">
        <v>180</v>
      </c>
      <c r="C231" s="31">
        <v>518.495</v>
      </c>
      <c r="D231" s="32">
        <v>877625061</v>
      </c>
      <c r="E231" s="31">
        <v>543.52800000000002</v>
      </c>
      <c r="F231" s="30">
        <v>327</v>
      </c>
      <c r="G231" s="33">
        <v>1.585611620795107</v>
      </c>
      <c r="H231" s="30">
        <v>46</v>
      </c>
      <c r="I231" s="34">
        <v>72.938134556574923</v>
      </c>
      <c r="J231" s="31">
        <v>470.58986544342508</v>
      </c>
      <c r="K231" s="32">
        <v>1614682.3365125624</v>
      </c>
      <c r="L231" s="30">
        <v>1</v>
      </c>
      <c r="M231" s="32">
        <v>1864946.7943238341</v>
      </c>
      <c r="N231" s="30">
        <v>1</v>
      </c>
    </row>
    <row r="232" spans="1:14">
      <c r="A232" s="29">
        <v>119902</v>
      </c>
      <c r="B232" s="30" t="s">
        <v>182</v>
      </c>
      <c r="C232" s="31">
        <v>1481.864</v>
      </c>
      <c r="D232" s="32">
        <v>1058595153</v>
      </c>
      <c r="E232" s="31">
        <v>1486.827</v>
      </c>
      <c r="F232" s="30">
        <v>971</v>
      </c>
      <c r="G232" s="33">
        <v>1.5261215242018538</v>
      </c>
      <c r="H232" s="30">
        <v>47</v>
      </c>
      <c r="I232" s="34">
        <v>71.727711637487133</v>
      </c>
      <c r="J232" s="31">
        <v>1415.0992883625129</v>
      </c>
      <c r="K232" s="32">
        <v>711982.73437326599</v>
      </c>
      <c r="L232" s="30">
        <v>1</v>
      </c>
      <c r="M232" s="32">
        <v>748071.29203277116</v>
      </c>
      <c r="N232" s="30">
        <v>1</v>
      </c>
    </row>
    <row r="233" spans="1:14">
      <c r="A233" s="29">
        <v>246907</v>
      </c>
      <c r="B233" s="30" t="s">
        <v>375</v>
      </c>
      <c r="C233" s="31">
        <v>1491.31</v>
      </c>
      <c r="D233" s="32">
        <v>654888803</v>
      </c>
      <c r="E233" s="31">
        <v>1577.979</v>
      </c>
      <c r="F233" s="30">
        <v>1005</v>
      </c>
      <c r="G233" s="33">
        <v>1.4838905472636816</v>
      </c>
      <c r="H233" s="30">
        <v>26</v>
      </c>
      <c r="I233" s="34">
        <v>38.581154228855723</v>
      </c>
      <c r="J233" s="31">
        <v>1539.3978457711444</v>
      </c>
      <c r="K233" s="32">
        <v>415017.43876185932</v>
      </c>
      <c r="L233" s="30">
        <v>1</v>
      </c>
      <c r="M233" s="32">
        <v>425418.81216674089</v>
      </c>
      <c r="N233" s="30">
        <v>1</v>
      </c>
    </row>
    <row r="234" spans="1:14">
      <c r="A234" s="29">
        <v>132902</v>
      </c>
      <c r="B234" s="30" t="s">
        <v>204</v>
      </c>
      <c r="C234" s="31">
        <v>287.78800000000001</v>
      </c>
      <c r="D234" s="32">
        <v>875792967</v>
      </c>
      <c r="E234" s="31">
        <v>288.387</v>
      </c>
      <c r="F234" s="30">
        <v>155</v>
      </c>
      <c r="G234" s="33">
        <v>1.8566967741935485</v>
      </c>
      <c r="H234" s="30">
        <v>5</v>
      </c>
      <c r="I234" s="34">
        <v>9.2834838709677427</v>
      </c>
      <c r="J234" s="31">
        <v>279.10351612903224</v>
      </c>
      <c r="K234" s="32">
        <v>3036867.01203591</v>
      </c>
      <c r="L234" s="30">
        <v>1</v>
      </c>
      <c r="M234" s="32">
        <v>3137878.6593111656</v>
      </c>
      <c r="N234" s="30">
        <v>1</v>
      </c>
    </row>
    <row r="235" spans="1:14">
      <c r="A235" s="29">
        <v>16901</v>
      </c>
      <c r="B235" s="30" t="s">
        <v>13</v>
      </c>
      <c r="C235" s="31">
        <v>1204.6220000000001</v>
      </c>
      <c r="D235" s="32">
        <v>562611655</v>
      </c>
      <c r="E235" s="31">
        <v>1226.732</v>
      </c>
      <c r="F235" s="30">
        <v>710</v>
      </c>
      <c r="G235" s="33">
        <v>1.6966507042253522</v>
      </c>
      <c r="H235" s="30">
        <v>4</v>
      </c>
      <c r="I235" s="34">
        <v>6.786602816901409</v>
      </c>
      <c r="J235" s="31">
        <v>1219.9453971830985</v>
      </c>
      <c r="K235" s="32">
        <v>458626.37886677776</v>
      </c>
      <c r="L235" s="30">
        <v>1</v>
      </c>
      <c r="M235" s="32">
        <v>461177.73492083518</v>
      </c>
      <c r="N235" s="30">
        <v>1</v>
      </c>
    </row>
    <row r="236" spans="1:14">
      <c r="A236" s="29">
        <v>102901</v>
      </c>
      <c r="B236" s="30" t="s">
        <v>152</v>
      </c>
      <c r="C236" s="31">
        <v>287.87099999999998</v>
      </c>
      <c r="D236" s="32">
        <v>222910911</v>
      </c>
      <c r="E236" s="31">
        <v>318.78300000000002</v>
      </c>
      <c r="F236" s="30">
        <v>200</v>
      </c>
      <c r="G236" s="33">
        <v>1.4393549999999999</v>
      </c>
      <c r="H236" s="30">
        <v>11</v>
      </c>
      <c r="I236" s="34">
        <v>15.832905</v>
      </c>
      <c r="J236" s="31">
        <v>302.95009500000003</v>
      </c>
      <c r="K236" s="32">
        <v>699255.95467763336</v>
      </c>
      <c r="L236" s="30">
        <v>1</v>
      </c>
      <c r="M236" s="32">
        <v>735800.76282861037</v>
      </c>
      <c r="N236" s="30">
        <v>1</v>
      </c>
    </row>
    <row r="237" spans="1:14">
      <c r="A237" s="29">
        <v>128901</v>
      </c>
      <c r="B237" s="30" t="s">
        <v>197</v>
      </c>
      <c r="C237" s="31">
        <v>1566.4259999999999</v>
      </c>
      <c r="D237" s="32">
        <v>2097468778</v>
      </c>
      <c r="E237" s="31">
        <v>1633.49</v>
      </c>
      <c r="F237" s="30">
        <v>997</v>
      </c>
      <c r="G237" s="33">
        <v>1.5711394182547642</v>
      </c>
      <c r="H237" s="30">
        <v>127</v>
      </c>
      <c r="I237" s="34">
        <v>199.53470611835505</v>
      </c>
      <c r="J237" s="31">
        <v>1433.955293881645</v>
      </c>
      <c r="K237" s="32">
        <v>1284041.3948049881</v>
      </c>
      <c r="L237" s="30">
        <v>1</v>
      </c>
      <c r="M237" s="32">
        <v>1462715.5999558796</v>
      </c>
      <c r="N237" s="30">
        <v>1</v>
      </c>
    </row>
    <row r="238" spans="1:14">
      <c r="A238" s="29">
        <v>242905</v>
      </c>
      <c r="B238" s="30" t="s">
        <v>370</v>
      </c>
      <c r="C238" s="31">
        <v>218.46600000000001</v>
      </c>
      <c r="D238" s="32">
        <v>861550932</v>
      </c>
      <c r="E238" s="31">
        <v>224.661</v>
      </c>
      <c r="F238" s="30">
        <v>140</v>
      </c>
      <c r="G238" s="33">
        <v>1.5604714285714287</v>
      </c>
      <c r="H238" s="30">
        <v>110</v>
      </c>
      <c r="I238" s="34">
        <v>171.65185714285715</v>
      </c>
      <c r="J238" s="31">
        <v>53.009142857142848</v>
      </c>
      <c r="K238" s="32">
        <v>3834893.1590262661</v>
      </c>
      <c r="L238" s="30">
        <v>1</v>
      </c>
      <c r="M238" s="32">
        <v>16252874.231938429</v>
      </c>
      <c r="N238" s="30">
        <v>1</v>
      </c>
    </row>
    <row r="239" spans="1:14">
      <c r="A239" s="29">
        <v>131001</v>
      </c>
      <c r="B239" s="30" t="s">
        <v>203</v>
      </c>
      <c r="C239" s="31">
        <v>149.82499999999999</v>
      </c>
      <c r="D239" s="32">
        <v>831387979</v>
      </c>
      <c r="E239" s="31">
        <v>151.25399999999999</v>
      </c>
      <c r="F239" s="30">
        <v>85</v>
      </c>
      <c r="G239" s="33">
        <v>1.7626470588235292</v>
      </c>
      <c r="H239" s="30">
        <v>33</v>
      </c>
      <c r="I239" s="34">
        <v>58.167352941176468</v>
      </c>
      <c r="J239" s="31">
        <v>93.08664705882353</v>
      </c>
      <c r="K239" s="32">
        <v>5496634.6609015306</v>
      </c>
      <c r="L239" s="30">
        <v>1</v>
      </c>
      <c r="M239" s="32">
        <v>8931334.4638423529</v>
      </c>
      <c r="N239" s="30">
        <v>1</v>
      </c>
    </row>
    <row r="240" spans="1:14">
      <c r="A240" s="29">
        <v>128902</v>
      </c>
      <c r="B240" s="30" t="s">
        <v>198</v>
      </c>
      <c r="C240" s="31">
        <v>976.29899999999998</v>
      </c>
      <c r="D240" s="32">
        <v>466089566</v>
      </c>
      <c r="E240" s="31">
        <v>1012.353</v>
      </c>
      <c r="F240" s="30">
        <v>671</v>
      </c>
      <c r="G240" s="33">
        <v>1.4549910581222056</v>
      </c>
      <c r="H240" s="30">
        <v>25</v>
      </c>
      <c r="I240" s="34">
        <v>36.374776453055141</v>
      </c>
      <c r="J240" s="31">
        <v>975.97822354694483</v>
      </c>
      <c r="K240" s="32">
        <v>460402.21740835463</v>
      </c>
      <c r="L240" s="30">
        <v>1</v>
      </c>
      <c r="M240" s="32">
        <v>477561.44015807641</v>
      </c>
      <c r="N240" s="30">
        <v>1</v>
      </c>
    </row>
    <row r="241" spans="1:14">
      <c r="A241" s="29">
        <v>248901</v>
      </c>
      <c r="B241" s="30" t="s">
        <v>380</v>
      </c>
      <c r="C241" s="31">
        <v>1920.7819999999999</v>
      </c>
      <c r="D241" s="32">
        <v>821767950</v>
      </c>
      <c r="E241" s="31">
        <v>1841.847</v>
      </c>
      <c r="F241" s="30">
        <v>1258</v>
      </c>
      <c r="G241" s="33">
        <v>1.5268537360890302</v>
      </c>
      <c r="H241" s="30">
        <v>6</v>
      </c>
      <c r="I241" s="34">
        <v>9.1611224165341802</v>
      </c>
      <c r="J241" s="31">
        <v>1832.6858775834658</v>
      </c>
      <c r="K241" s="32">
        <v>446165.15378313186</v>
      </c>
      <c r="L241" s="30">
        <v>1</v>
      </c>
      <c r="M241" s="32">
        <v>448395.41792266269</v>
      </c>
      <c r="N241" s="30">
        <v>1</v>
      </c>
    </row>
    <row r="242" spans="1:14">
      <c r="A242" s="29">
        <v>133903</v>
      </c>
      <c r="B242" s="30" t="s">
        <v>206</v>
      </c>
      <c r="C242" s="31">
        <v>5693.3879999999999</v>
      </c>
      <c r="D242" s="32">
        <v>2440944694</v>
      </c>
      <c r="E242" s="31">
        <v>5800.4809999999998</v>
      </c>
      <c r="F242" s="30">
        <v>4888</v>
      </c>
      <c r="G242" s="33">
        <v>1.1647684124386253</v>
      </c>
      <c r="H242" s="30">
        <v>164</v>
      </c>
      <c r="I242" s="34">
        <v>191.02201963993454</v>
      </c>
      <c r="J242" s="31">
        <v>5609.4589803600657</v>
      </c>
      <c r="K242" s="32">
        <v>420817.63460650935</v>
      </c>
      <c r="L242" s="30">
        <v>1</v>
      </c>
      <c r="M242" s="32">
        <v>435147.9710514468</v>
      </c>
      <c r="N242" s="30">
        <v>1</v>
      </c>
    </row>
    <row r="243" spans="1:14">
      <c r="A243" s="29">
        <v>92902</v>
      </c>
      <c r="B243" s="30" t="s">
        <v>132</v>
      </c>
      <c r="C243" s="31">
        <v>4768.3850000000002</v>
      </c>
      <c r="D243" s="32">
        <v>1722117398</v>
      </c>
      <c r="E243" s="31">
        <v>4948.223</v>
      </c>
      <c r="F243" s="30">
        <v>3907</v>
      </c>
      <c r="G243" s="33">
        <v>1.2204722293319683</v>
      </c>
      <c r="H243" s="30">
        <v>131</v>
      </c>
      <c r="I243" s="34">
        <v>159.88186204248785</v>
      </c>
      <c r="J243" s="31">
        <v>4788.3411379575118</v>
      </c>
      <c r="K243" s="32">
        <v>348027.44298306684</v>
      </c>
      <c r="L243" s="30">
        <v>1</v>
      </c>
      <c r="M243" s="32">
        <v>359648.01762945752</v>
      </c>
      <c r="N243" s="30">
        <v>1</v>
      </c>
    </row>
    <row r="244" spans="1:14">
      <c r="A244" s="29">
        <v>58905</v>
      </c>
      <c r="B244" s="30" t="s">
        <v>72</v>
      </c>
      <c r="C244" s="31">
        <v>420.92700000000002</v>
      </c>
      <c r="D244" s="32">
        <v>1153703561</v>
      </c>
      <c r="E244" s="31">
        <v>507.97500000000002</v>
      </c>
      <c r="F244" s="30">
        <v>253</v>
      </c>
      <c r="G244" s="33">
        <v>1.6637430830039526</v>
      </c>
      <c r="H244" s="30">
        <v>119</v>
      </c>
      <c r="I244" s="34">
        <v>197.98542687747036</v>
      </c>
      <c r="J244" s="31">
        <v>309.98957312252969</v>
      </c>
      <c r="K244" s="32">
        <v>2271181.7727250354</v>
      </c>
      <c r="L244" s="30">
        <v>1</v>
      </c>
      <c r="M244" s="32">
        <v>3721749.5716992235</v>
      </c>
      <c r="N244" s="30">
        <v>1</v>
      </c>
    </row>
    <row r="245" spans="1:14">
      <c r="A245" s="29">
        <v>75902</v>
      </c>
      <c r="B245" s="30" t="s">
        <v>100</v>
      </c>
      <c r="C245" s="31">
        <v>2437.6489999999999</v>
      </c>
      <c r="D245" s="32">
        <v>1004392758</v>
      </c>
      <c r="E245" s="31">
        <v>2477.1379999999999</v>
      </c>
      <c r="F245" s="30">
        <v>1857</v>
      </c>
      <c r="G245" s="33">
        <v>1.3126812062466342</v>
      </c>
      <c r="H245" s="30">
        <v>56</v>
      </c>
      <c r="I245" s="34">
        <v>73.510147549811521</v>
      </c>
      <c r="J245" s="31">
        <v>2403.6278524501886</v>
      </c>
      <c r="K245" s="32">
        <v>405464.99952768075</v>
      </c>
      <c r="L245" s="30">
        <v>1</v>
      </c>
      <c r="M245" s="32">
        <v>417865.33509176603</v>
      </c>
      <c r="N245" s="30">
        <v>1</v>
      </c>
    </row>
    <row r="246" spans="1:14">
      <c r="A246" s="29">
        <v>84904</v>
      </c>
      <c r="B246" s="30" t="s">
        <v>115</v>
      </c>
      <c r="C246" s="31">
        <v>3639.3679999999999</v>
      </c>
      <c r="D246" s="32">
        <v>1395553268</v>
      </c>
      <c r="E246" s="31">
        <v>3689.8969999999999</v>
      </c>
      <c r="F246" s="30">
        <v>2980</v>
      </c>
      <c r="G246" s="33">
        <v>1.2212644295302013</v>
      </c>
      <c r="H246" s="30">
        <v>76</v>
      </c>
      <c r="I246" s="34">
        <v>92.8160966442953</v>
      </c>
      <c r="J246" s="31">
        <v>3597.0809033557048</v>
      </c>
      <c r="K246" s="32">
        <v>378209.27467623079</v>
      </c>
      <c r="L246" s="30">
        <v>1</v>
      </c>
      <c r="M246" s="32">
        <v>387968.2735793051</v>
      </c>
      <c r="N246" s="30">
        <v>1</v>
      </c>
    </row>
    <row r="247" spans="1:14">
      <c r="A247" s="29">
        <v>101916</v>
      </c>
      <c r="B247" s="30" t="s">
        <v>148</v>
      </c>
      <c r="C247" s="31">
        <v>9186.4660000000003</v>
      </c>
      <c r="D247" s="32">
        <v>6403342084</v>
      </c>
      <c r="E247" s="31">
        <v>9230.616</v>
      </c>
      <c r="F247" s="30">
        <v>7739</v>
      </c>
      <c r="G247" s="33">
        <v>1.1870352758754361</v>
      </c>
      <c r="H247" s="30">
        <v>123</v>
      </c>
      <c r="I247" s="34">
        <v>146.00533893267865</v>
      </c>
      <c r="J247" s="31">
        <v>9084.6106610673214</v>
      </c>
      <c r="K247" s="32">
        <v>693706.90796800563</v>
      </c>
      <c r="L247" s="30">
        <v>1</v>
      </c>
      <c r="M247" s="32">
        <v>704855.97268817818</v>
      </c>
      <c r="N247" s="30">
        <v>1</v>
      </c>
    </row>
    <row r="248" spans="1:14">
      <c r="A248" s="29">
        <v>227912</v>
      </c>
      <c r="B248" s="30" t="s">
        <v>354</v>
      </c>
      <c r="C248" s="31">
        <v>1678</v>
      </c>
      <c r="D248" s="32">
        <v>1325160915</v>
      </c>
      <c r="E248" s="31">
        <v>1740.5930000000001</v>
      </c>
      <c r="F248" s="30">
        <v>1328</v>
      </c>
      <c r="G248" s="33">
        <v>1.2635542168674698</v>
      </c>
      <c r="H248" s="30">
        <v>12</v>
      </c>
      <c r="I248" s="34">
        <v>15.162650602409638</v>
      </c>
      <c r="J248" s="31">
        <v>1725.4303493975904</v>
      </c>
      <c r="K248" s="32">
        <v>761327.2689250157</v>
      </c>
      <c r="L248" s="30">
        <v>1</v>
      </c>
      <c r="M248" s="32">
        <v>768017.62265434896</v>
      </c>
      <c r="N248" s="30">
        <v>1</v>
      </c>
    </row>
    <row r="249" spans="1:14">
      <c r="A249" s="29">
        <v>227913</v>
      </c>
      <c r="B249" s="30" t="s">
        <v>355</v>
      </c>
      <c r="C249" s="31">
        <v>8364.1740000000009</v>
      </c>
      <c r="D249" s="32">
        <v>7207519218</v>
      </c>
      <c r="E249" s="31">
        <v>9028.2749999999996</v>
      </c>
      <c r="F249" s="30">
        <v>7361</v>
      </c>
      <c r="G249" s="33">
        <v>1.1362822986007337</v>
      </c>
      <c r="H249" s="30">
        <v>93</v>
      </c>
      <c r="I249" s="34">
        <v>105.67425376986823</v>
      </c>
      <c r="J249" s="31">
        <v>8922.6007462301313</v>
      </c>
      <c r="K249" s="32">
        <v>798327.39011605212</v>
      </c>
      <c r="L249" s="30">
        <v>1</v>
      </c>
      <c r="M249" s="32">
        <v>807782.32972547086</v>
      </c>
      <c r="N249" s="30">
        <v>1</v>
      </c>
    </row>
    <row r="250" spans="1:14">
      <c r="A250" s="29">
        <v>201903</v>
      </c>
      <c r="B250" s="30" t="s">
        <v>318</v>
      </c>
      <c r="C250" s="31">
        <v>285.661</v>
      </c>
      <c r="D250" s="32">
        <v>89759220</v>
      </c>
      <c r="E250" s="31">
        <v>274.875</v>
      </c>
      <c r="F250" s="30">
        <v>152</v>
      </c>
      <c r="G250" s="33">
        <v>1.8793486842105263</v>
      </c>
      <c r="H250" s="30">
        <v>14</v>
      </c>
      <c r="I250" s="34">
        <v>26.310881578947367</v>
      </c>
      <c r="J250" s="31">
        <v>248.56411842105263</v>
      </c>
      <c r="K250" s="32">
        <v>326545.59345156892</v>
      </c>
      <c r="L250" s="30">
        <v>1</v>
      </c>
      <c r="M250" s="32">
        <v>361110.93013012159</v>
      </c>
      <c r="N250" s="30">
        <v>1</v>
      </c>
    </row>
    <row r="251" spans="1:14">
      <c r="A251" s="29">
        <v>107910</v>
      </c>
      <c r="B251" s="30" t="s">
        <v>166</v>
      </c>
      <c r="C251" s="31">
        <v>666.83799999999997</v>
      </c>
      <c r="D251" s="32">
        <v>298199114</v>
      </c>
      <c r="E251" s="31">
        <v>670.54300000000001</v>
      </c>
      <c r="F251" s="30">
        <v>455</v>
      </c>
      <c r="G251" s="33">
        <v>1.4655780219780219</v>
      </c>
      <c r="H251" s="30">
        <v>26</v>
      </c>
      <c r="I251" s="34">
        <v>38.105028571428569</v>
      </c>
      <c r="J251" s="31">
        <v>632.43797142857147</v>
      </c>
      <c r="K251" s="32">
        <v>444712.88791322854</v>
      </c>
      <c r="L251" s="30">
        <v>1</v>
      </c>
      <c r="M251" s="32">
        <v>471507.28999781294</v>
      </c>
      <c r="N251" s="30">
        <v>1</v>
      </c>
    </row>
    <row r="252" spans="1:14">
      <c r="A252" s="29">
        <v>193902</v>
      </c>
      <c r="B252" s="30" t="s">
        <v>306</v>
      </c>
      <c r="C252" s="31">
        <v>483.82100000000003</v>
      </c>
      <c r="D252" s="32">
        <v>273690726</v>
      </c>
      <c r="E252" s="31">
        <v>461.09800000000001</v>
      </c>
      <c r="F252" s="30">
        <v>228</v>
      </c>
      <c r="G252" s="33">
        <v>2.1220219298245615</v>
      </c>
      <c r="H252" s="30">
        <v>18</v>
      </c>
      <c r="I252" s="34">
        <v>38.196394736842109</v>
      </c>
      <c r="J252" s="31">
        <v>422.90160526315788</v>
      </c>
      <c r="K252" s="32">
        <v>593563.02998494892</v>
      </c>
      <c r="L252" s="30">
        <v>1</v>
      </c>
      <c r="M252" s="32">
        <v>647173.53302475926</v>
      </c>
      <c r="N252" s="30">
        <v>1</v>
      </c>
    </row>
    <row r="253" spans="1:14">
      <c r="A253" s="29">
        <v>246913</v>
      </c>
      <c r="B253" s="30" t="s">
        <v>378</v>
      </c>
      <c r="C253" s="31">
        <v>38700.324999999997</v>
      </c>
      <c r="D253" s="32">
        <v>13627481315</v>
      </c>
      <c r="E253" s="31">
        <v>40191.377</v>
      </c>
      <c r="F253" s="30">
        <v>33179</v>
      </c>
      <c r="G253" s="33">
        <v>1.1664102293619458</v>
      </c>
      <c r="H253" s="30">
        <v>230</v>
      </c>
      <c r="I253" s="34">
        <v>268.27435275324751</v>
      </c>
      <c r="J253" s="31">
        <v>39923.102647246749</v>
      </c>
      <c r="K253" s="32">
        <v>339064.80275607377</v>
      </c>
      <c r="L253" s="30">
        <v>1</v>
      </c>
      <c r="M253" s="32">
        <v>341343.2426685355</v>
      </c>
      <c r="N253" s="30">
        <v>1</v>
      </c>
    </row>
    <row r="254" spans="1:14">
      <c r="A254" s="29">
        <v>90902</v>
      </c>
      <c r="B254" s="30" t="s">
        <v>128</v>
      </c>
      <c r="C254" s="31">
        <v>271.22699999999998</v>
      </c>
      <c r="D254" s="32">
        <v>159617555</v>
      </c>
      <c r="E254" s="31">
        <v>287.53300000000002</v>
      </c>
      <c r="F254" s="30">
        <v>182</v>
      </c>
      <c r="G254" s="33">
        <v>1.4902582417582417</v>
      </c>
      <c r="H254" s="30">
        <v>69</v>
      </c>
      <c r="I254" s="34">
        <v>102.82781868131867</v>
      </c>
      <c r="J254" s="31">
        <v>184.70518131868135</v>
      </c>
      <c r="K254" s="32">
        <v>555127.77663781203</v>
      </c>
      <c r="L254" s="30">
        <v>1</v>
      </c>
      <c r="M254" s="32">
        <v>864174.75601078896</v>
      </c>
      <c r="N254" s="30">
        <v>1</v>
      </c>
    </row>
    <row r="255" spans="1:14">
      <c r="A255" s="29">
        <v>187906</v>
      </c>
      <c r="B255" s="30" t="s">
        <v>301</v>
      </c>
      <c r="C255" s="31">
        <v>320.59300000000002</v>
      </c>
      <c r="D255" s="32">
        <v>126849822</v>
      </c>
      <c r="E255" s="31">
        <v>336.79300000000001</v>
      </c>
      <c r="F255" s="30">
        <v>187</v>
      </c>
      <c r="G255" s="33">
        <v>1.7144010695187166</v>
      </c>
      <c r="H255" s="30">
        <v>8</v>
      </c>
      <c r="I255" s="34">
        <v>13.715208556149733</v>
      </c>
      <c r="J255" s="31">
        <v>323.07779144385029</v>
      </c>
      <c r="K255" s="32">
        <v>376640.31615858997</v>
      </c>
      <c r="L255" s="30">
        <v>1</v>
      </c>
      <c r="M255" s="32">
        <v>392629.34611847508</v>
      </c>
      <c r="N255" s="30">
        <v>1</v>
      </c>
    </row>
    <row r="256" spans="1:14">
      <c r="A256" s="29">
        <v>145911</v>
      </c>
      <c r="B256" s="30" t="s">
        <v>226</v>
      </c>
      <c r="C256" s="31">
        <v>1154.095</v>
      </c>
      <c r="D256" s="32">
        <v>778410360</v>
      </c>
      <c r="E256" s="31">
        <v>1242.1279999999999</v>
      </c>
      <c r="F256" s="30">
        <v>764</v>
      </c>
      <c r="G256" s="33">
        <v>1.51059554973822</v>
      </c>
      <c r="H256" s="30">
        <v>38</v>
      </c>
      <c r="I256" s="34">
        <v>57.402630890052357</v>
      </c>
      <c r="J256" s="31">
        <v>1184.7253691099477</v>
      </c>
      <c r="K256" s="32">
        <v>626674.83544369019</v>
      </c>
      <c r="L256" s="30">
        <v>1</v>
      </c>
      <c r="M256" s="32">
        <v>657038.65241342701</v>
      </c>
      <c r="N256" s="30">
        <v>1</v>
      </c>
    </row>
    <row r="257" spans="1:14">
      <c r="A257" s="29">
        <v>110902</v>
      </c>
      <c r="B257" s="30" t="s">
        <v>168</v>
      </c>
      <c r="C257" s="31">
        <v>4018.4430000000002</v>
      </c>
      <c r="D257" s="32">
        <v>1826640111</v>
      </c>
      <c r="E257" s="31">
        <v>4069.1889999999999</v>
      </c>
      <c r="F257" s="30">
        <v>3005</v>
      </c>
      <c r="G257" s="33">
        <v>1.3372522462562397</v>
      </c>
      <c r="H257" s="30">
        <v>112</v>
      </c>
      <c r="I257" s="34">
        <v>149.77225158069885</v>
      </c>
      <c r="J257" s="31">
        <v>3919.4167484193008</v>
      </c>
      <c r="K257" s="32">
        <v>448895.37227196869</v>
      </c>
      <c r="L257" s="30">
        <v>1</v>
      </c>
      <c r="M257" s="32">
        <v>466048.9629577368</v>
      </c>
      <c r="N257" s="30">
        <v>1</v>
      </c>
    </row>
    <row r="258" spans="1:14">
      <c r="A258" s="29">
        <v>61902</v>
      </c>
      <c r="B258" s="30" t="s">
        <v>76</v>
      </c>
      <c r="C258" s="31">
        <v>61010.462</v>
      </c>
      <c r="D258" s="32">
        <v>23523215918</v>
      </c>
      <c r="E258" s="31">
        <v>62404.847000000002</v>
      </c>
      <c r="F258" s="30">
        <v>51779</v>
      </c>
      <c r="G258" s="33">
        <v>1.1782858301628074</v>
      </c>
      <c r="H258" s="30">
        <v>227</v>
      </c>
      <c r="I258" s="34">
        <v>267.47088344695726</v>
      </c>
      <c r="J258" s="31">
        <v>62137.376116553045</v>
      </c>
      <c r="K258" s="32">
        <v>376945.33435840328</v>
      </c>
      <c r="L258" s="30">
        <v>1</v>
      </c>
      <c r="M258" s="32">
        <v>378567.8988742099</v>
      </c>
      <c r="N258" s="30">
        <v>1</v>
      </c>
    </row>
    <row r="259" spans="1:14">
      <c r="A259" s="29">
        <v>49907</v>
      </c>
      <c r="B259" s="30" t="s">
        <v>57</v>
      </c>
      <c r="C259" s="31">
        <v>705.75199999999995</v>
      </c>
      <c r="D259" s="32">
        <v>327303320</v>
      </c>
      <c r="E259" s="31">
        <v>716.54</v>
      </c>
      <c r="F259" s="30">
        <v>535</v>
      </c>
      <c r="G259" s="33">
        <v>1.3191626168224297</v>
      </c>
      <c r="H259" s="30">
        <v>122</v>
      </c>
      <c r="I259" s="34">
        <v>160.93783925233643</v>
      </c>
      <c r="J259" s="31">
        <v>555.60216074766356</v>
      </c>
      <c r="K259" s="32">
        <v>456783.04072347673</v>
      </c>
      <c r="L259" s="30">
        <v>1</v>
      </c>
      <c r="M259" s="32">
        <v>589096.55707521725</v>
      </c>
      <c r="N259" s="30">
        <v>1</v>
      </c>
    </row>
    <row r="260" spans="1:14">
      <c r="A260" s="29">
        <v>111902</v>
      </c>
      <c r="B260" s="30" t="s">
        <v>172</v>
      </c>
      <c r="C260" s="31">
        <v>445.15699999999998</v>
      </c>
      <c r="D260" s="32">
        <v>172216085</v>
      </c>
      <c r="E260" s="31">
        <v>457.57799999999997</v>
      </c>
      <c r="F260" s="30">
        <v>301</v>
      </c>
      <c r="G260" s="33">
        <v>1.4789269102990033</v>
      </c>
      <c r="H260" s="30">
        <v>21</v>
      </c>
      <c r="I260" s="34">
        <v>31.057465116279069</v>
      </c>
      <c r="J260" s="31">
        <v>426.52053488372093</v>
      </c>
      <c r="K260" s="32">
        <v>376364.43404184643</v>
      </c>
      <c r="L260" s="30">
        <v>1</v>
      </c>
      <c r="M260" s="32">
        <v>403769.73888713232</v>
      </c>
      <c r="N260" s="30">
        <v>1</v>
      </c>
    </row>
    <row r="261" spans="1:14">
      <c r="A261" s="29">
        <v>150901</v>
      </c>
      <c r="B261" s="30" t="s">
        <v>237</v>
      </c>
      <c r="C261" s="31">
        <v>2365.6460000000002</v>
      </c>
      <c r="D261" s="32">
        <v>2956107806</v>
      </c>
      <c r="E261" s="31">
        <v>2344.4720000000002</v>
      </c>
      <c r="F261" s="30">
        <v>1831</v>
      </c>
      <c r="G261" s="33">
        <v>1.2919967231021301</v>
      </c>
      <c r="H261" s="30">
        <v>26</v>
      </c>
      <c r="I261" s="34">
        <v>33.591914800655381</v>
      </c>
      <c r="J261" s="31">
        <v>2310.8800851993446</v>
      </c>
      <c r="K261" s="32">
        <v>1260884.2442989293</v>
      </c>
      <c r="L261" s="30">
        <v>1</v>
      </c>
      <c r="M261" s="32">
        <v>1279212.9825053192</v>
      </c>
      <c r="N261" s="30">
        <v>1</v>
      </c>
    </row>
    <row r="262" spans="1:14">
      <c r="A262" s="29">
        <v>92903</v>
      </c>
      <c r="B262" s="30" t="s">
        <v>133</v>
      </c>
      <c r="C262" s="31">
        <v>10442.449000000001</v>
      </c>
      <c r="D262" s="32">
        <v>3850694042</v>
      </c>
      <c r="E262" s="31">
        <v>10617.361999999999</v>
      </c>
      <c r="F262" s="30">
        <v>8558</v>
      </c>
      <c r="G262" s="33">
        <v>1.220197359196074</v>
      </c>
      <c r="H262" s="30">
        <v>317</v>
      </c>
      <c r="I262" s="34">
        <v>386.80256286515544</v>
      </c>
      <c r="J262" s="31">
        <v>10230.559437134843</v>
      </c>
      <c r="K262" s="32">
        <v>362678.98202962283</v>
      </c>
      <c r="L262" s="30">
        <v>1</v>
      </c>
      <c r="M262" s="32">
        <v>376391.34650083416</v>
      </c>
      <c r="N262" s="30">
        <v>1</v>
      </c>
    </row>
    <row r="263" spans="1:14">
      <c r="A263" s="29">
        <v>83902</v>
      </c>
      <c r="B263" s="30" t="s">
        <v>111</v>
      </c>
      <c r="C263" s="31">
        <v>237.244</v>
      </c>
      <c r="D263" s="32">
        <v>600084223</v>
      </c>
      <c r="E263" s="31">
        <v>233.285</v>
      </c>
      <c r="F263" s="30">
        <v>109</v>
      </c>
      <c r="G263" s="33">
        <v>2.1765504587155964</v>
      </c>
      <c r="H263" s="30">
        <v>26</v>
      </c>
      <c r="I263" s="34">
        <v>56.590311926605509</v>
      </c>
      <c r="J263" s="31">
        <v>176.6946880733945</v>
      </c>
      <c r="K263" s="32">
        <v>2572322.3653471079</v>
      </c>
      <c r="L263" s="30">
        <v>1</v>
      </c>
      <c r="M263" s="32">
        <v>3396164.4775124206</v>
      </c>
      <c r="N263" s="30">
        <v>1</v>
      </c>
    </row>
    <row r="264" spans="1:14">
      <c r="A264" s="29">
        <v>54902</v>
      </c>
      <c r="B264" s="30" t="s">
        <v>62</v>
      </c>
      <c r="C264" s="31">
        <v>523.35400000000004</v>
      </c>
      <c r="D264" s="32">
        <v>180828025</v>
      </c>
      <c r="E264" s="31">
        <v>521.70600000000002</v>
      </c>
      <c r="F264" s="30">
        <v>303</v>
      </c>
      <c r="G264" s="33">
        <v>1.7272409240924094</v>
      </c>
      <c r="H264" s="30">
        <v>10</v>
      </c>
      <c r="I264" s="34">
        <v>17.272409240924095</v>
      </c>
      <c r="J264" s="31">
        <v>504.43359075907591</v>
      </c>
      <c r="K264" s="32">
        <v>346609.05759182374</v>
      </c>
      <c r="L264" s="30">
        <v>1</v>
      </c>
      <c r="M264" s="32">
        <v>358477.36612442572</v>
      </c>
      <c r="N264" s="30">
        <v>1</v>
      </c>
    </row>
    <row r="265" spans="1:14">
      <c r="A265" s="29">
        <v>43919</v>
      </c>
      <c r="B265" s="30" t="s">
        <v>47</v>
      </c>
      <c r="C265" s="31">
        <v>4001.5949999999998</v>
      </c>
      <c r="D265" s="32">
        <v>1571372329</v>
      </c>
      <c r="E265" s="31">
        <v>4613.7120000000004</v>
      </c>
      <c r="F265" s="30">
        <v>3531</v>
      </c>
      <c r="G265" s="33">
        <v>1.1332752761257434</v>
      </c>
      <c r="H265" s="30">
        <v>180</v>
      </c>
      <c r="I265" s="34">
        <v>203.98954970263381</v>
      </c>
      <c r="J265" s="31">
        <v>4409.7224502973668</v>
      </c>
      <c r="K265" s="32">
        <v>340587.43350256799</v>
      </c>
      <c r="L265" s="30">
        <v>1</v>
      </c>
      <c r="M265" s="32">
        <v>356342.6829491356</v>
      </c>
      <c r="N265" s="30">
        <v>1</v>
      </c>
    </row>
    <row r="266" spans="1:14">
      <c r="A266" s="29">
        <v>113903</v>
      </c>
      <c r="B266" s="30" t="s">
        <v>174</v>
      </c>
      <c r="C266" s="31">
        <v>813.13</v>
      </c>
      <c r="D266" s="32">
        <v>350020620</v>
      </c>
      <c r="E266" s="31">
        <v>793.02200000000005</v>
      </c>
      <c r="F266" s="30">
        <v>497</v>
      </c>
      <c r="G266" s="33">
        <v>1.6360764587525152</v>
      </c>
      <c r="H266" s="30">
        <v>13</v>
      </c>
      <c r="I266" s="34">
        <v>21.268993963782698</v>
      </c>
      <c r="J266" s="31">
        <v>771.75300603621736</v>
      </c>
      <c r="K266" s="32">
        <v>441375.67431924964</v>
      </c>
      <c r="L266" s="30">
        <v>1</v>
      </c>
      <c r="M266" s="32">
        <v>453539.69114773232</v>
      </c>
      <c r="N266" s="30">
        <v>1</v>
      </c>
    </row>
    <row r="267" spans="1:14">
      <c r="A267" s="29">
        <v>107906</v>
      </c>
      <c r="B267" s="30" t="s">
        <v>164</v>
      </c>
      <c r="C267" s="31">
        <v>1725.3430000000001</v>
      </c>
      <c r="D267" s="32">
        <v>1030492235</v>
      </c>
      <c r="E267" s="31">
        <v>1821.0050000000001</v>
      </c>
      <c r="F267" s="30">
        <v>1293</v>
      </c>
      <c r="G267" s="33">
        <v>1.3343720030935808</v>
      </c>
      <c r="H267" s="30">
        <v>133</v>
      </c>
      <c r="I267" s="34">
        <v>177.47147641144625</v>
      </c>
      <c r="J267" s="31">
        <v>1643.5335235885539</v>
      </c>
      <c r="K267" s="32">
        <v>565892.0403842933</v>
      </c>
      <c r="L267" s="30">
        <v>1</v>
      </c>
      <c r="M267" s="32">
        <v>626998.00168966677</v>
      </c>
      <c r="N267" s="30">
        <v>1</v>
      </c>
    </row>
    <row r="268" spans="1:14">
      <c r="A268" s="29">
        <v>27904</v>
      </c>
      <c r="B268" s="30" t="s">
        <v>28</v>
      </c>
      <c r="C268" s="31">
        <v>5036.326</v>
      </c>
      <c r="D268" s="32">
        <v>2907530609</v>
      </c>
      <c r="E268" s="31">
        <v>5128.107</v>
      </c>
      <c r="F268" s="30">
        <v>4054</v>
      </c>
      <c r="G268" s="33">
        <v>1.242310310804144</v>
      </c>
      <c r="H268" s="30">
        <v>186</v>
      </c>
      <c r="I268" s="34">
        <v>231.06971780957079</v>
      </c>
      <c r="J268" s="31">
        <v>4897.0372821904293</v>
      </c>
      <c r="K268" s="32">
        <v>566979.31790424814</v>
      </c>
      <c r="L268" s="30">
        <v>1</v>
      </c>
      <c r="M268" s="32">
        <v>593732.58594009944</v>
      </c>
      <c r="N268" s="30">
        <v>1</v>
      </c>
    </row>
    <row r="269" spans="1:14">
      <c r="A269" s="29">
        <v>94904</v>
      </c>
      <c r="B269" s="30" t="s">
        <v>138</v>
      </c>
      <c r="C269" s="31">
        <v>1617.4290000000001</v>
      </c>
      <c r="D269" s="32">
        <v>557793511</v>
      </c>
      <c r="E269" s="31">
        <v>1671.979</v>
      </c>
      <c r="F269" s="30">
        <v>1370</v>
      </c>
      <c r="G269" s="33">
        <v>1.1806051094890511</v>
      </c>
      <c r="H269" s="30">
        <v>105</v>
      </c>
      <c r="I269" s="34">
        <v>123.96353649635036</v>
      </c>
      <c r="J269" s="31">
        <v>1548.0154635036497</v>
      </c>
      <c r="K269" s="32">
        <v>333612.74932280846</v>
      </c>
      <c r="L269" s="30">
        <v>1</v>
      </c>
      <c r="M269" s="32">
        <v>360328.12601079349</v>
      </c>
      <c r="N269" s="30">
        <v>1</v>
      </c>
    </row>
    <row r="270" spans="1:14">
      <c r="A270" s="29">
        <v>102902</v>
      </c>
      <c r="B270" s="30" t="s">
        <v>153</v>
      </c>
      <c r="C270" s="31">
        <v>6723.2020000000002</v>
      </c>
      <c r="D270" s="32">
        <v>2808412985</v>
      </c>
      <c r="E270" s="31">
        <v>6675.6149999999998</v>
      </c>
      <c r="F270" s="30">
        <v>5774</v>
      </c>
      <c r="G270" s="33">
        <v>1.1643924489089019</v>
      </c>
      <c r="H270" s="30">
        <v>46</v>
      </c>
      <c r="I270" s="34">
        <v>53.562052649809488</v>
      </c>
      <c r="J270" s="31">
        <v>6622.0529473501902</v>
      </c>
      <c r="K270" s="32">
        <v>420697.26684357924</v>
      </c>
      <c r="L270" s="30">
        <v>1</v>
      </c>
      <c r="M270" s="32">
        <v>424100.04983783531</v>
      </c>
      <c r="N270" s="30">
        <v>1</v>
      </c>
    </row>
    <row r="271" spans="1:14">
      <c r="A271" s="29">
        <v>158904</v>
      </c>
      <c r="B271" s="30" t="s">
        <v>242</v>
      </c>
      <c r="C271" s="31">
        <v>236.78200000000001</v>
      </c>
      <c r="D271" s="32">
        <v>243988954</v>
      </c>
      <c r="E271" s="31">
        <v>261.66300000000001</v>
      </c>
      <c r="F271" s="30">
        <v>145</v>
      </c>
      <c r="G271" s="33">
        <v>1.6329793103448276</v>
      </c>
      <c r="H271" s="30">
        <v>75</v>
      </c>
      <c r="I271" s="34">
        <v>122.47344827586207</v>
      </c>
      <c r="J271" s="31">
        <v>139.18955172413794</v>
      </c>
      <c r="K271" s="32">
        <v>932454.92866779026</v>
      </c>
      <c r="L271" s="30">
        <v>1</v>
      </c>
      <c r="M271" s="32">
        <v>1752925.7834206242</v>
      </c>
      <c r="N271" s="30">
        <v>1</v>
      </c>
    </row>
    <row r="272" spans="1:14">
      <c r="A272" s="29">
        <v>25905</v>
      </c>
      <c r="B272" s="30" t="s">
        <v>24</v>
      </c>
      <c r="C272" s="31">
        <v>420.69499999999999</v>
      </c>
      <c r="D272" s="32">
        <v>145355890</v>
      </c>
      <c r="E272" s="31">
        <v>420.822</v>
      </c>
      <c r="F272" s="30">
        <v>238</v>
      </c>
      <c r="G272" s="33">
        <v>1.767626050420168</v>
      </c>
      <c r="H272" s="30">
        <v>10</v>
      </c>
      <c r="I272" s="34">
        <v>17.676260504201679</v>
      </c>
      <c r="J272" s="31">
        <v>403.14573949579835</v>
      </c>
      <c r="K272" s="32">
        <v>345409.43676899018</v>
      </c>
      <c r="L272" s="30">
        <v>1</v>
      </c>
      <c r="M272" s="32">
        <v>360554.20102365961</v>
      </c>
      <c r="N272" s="30">
        <v>1</v>
      </c>
    </row>
    <row r="273" spans="1:14">
      <c r="A273" s="29">
        <v>231901</v>
      </c>
      <c r="B273" s="30" t="s">
        <v>357</v>
      </c>
      <c r="C273" s="31">
        <v>892.54300000000001</v>
      </c>
      <c r="D273" s="32">
        <v>1511749792</v>
      </c>
      <c r="E273" s="31">
        <v>983.91899999999998</v>
      </c>
      <c r="F273" s="30">
        <v>511</v>
      </c>
      <c r="G273" s="33">
        <v>1.7466594911937379</v>
      </c>
      <c r="H273" s="30">
        <v>8</v>
      </c>
      <c r="I273" s="34">
        <v>13.973275929549903</v>
      </c>
      <c r="J273" s="31">
        <v>969.94572407045007</v>
      </c>
      <c r="K273" s="32">
        <v>1536457.5661207885</v>
      </c>
      <c r="L273" s="30">
        <v>1</v>
      </c>
      <c r="M273" s="32">
        <v>1558592.1505543923</v>
      </c>
      <c r="N273" s="30">
        <v>1</v>
      </c>
    </row>
    <row r="274" spans="1:14">
      <c r="A274" s="29">
        <v>162904</v>
      </c>
      <c r="B274" s="30" t="s">
        <v>249</v>
      </c>
      <c r="C274" s="31">
        <v>425.27199999999999</v>
      </c>
      <c r="D274" s="32">
        <v>1371586637</v>
      </c>
      <c r="E274" s="31">
        <v>402.98</v>
      </c>
      <c r="F274" s="30">
        <v>220</v>
      </c>
      <c r="G274" s="33">
        <v>1.9330545454545454</v>
      </c>
      <c r="H274" s="30">
        <v>87</v>
      </c>
      <c r="I274" s="34">
        <v>168.17574545454545</v>
      </c>
      <c r="J274" s="31">
        <v>234.80425454545457</v>
      </c>
      <c r="K274" s="32">
        <v>3403609.700233262</v>
      </c>
      <c r="L274" s="30">
        <v>1</v>
      </c>
      <c r="M274" s="32">
        <v>5841404.5335557647</v>
      </c>
      <c r="N274" s="30">
        <v>1</v>
      </c>
    </row>
    <row r="275" spans="1:14">
      <c r="A275" s="29">
        <v>10901</v>
      </c>
      <c r="B275" s="30" t="s">
        <v>6</v>
      </c>
      <c r="C275" s="31">
        <v>525.20699999999999</v>
      </c>
      <c r="D275" s="32">
        <v>211000306</v>
      </c>
      <c r="E275" s="31">
        <v>517.91899999999998</v>
      </c>
      <c r="F275" s="30">
        <v>288</v>
      </c>
      <c r="G275" s="33">
        <v>1.8236354166666666</v>
      </c>
      <c r="H275" s="30">
        <v>10</v>
      </c>
      <c r="I275" s="34">
        <v>18.236354166666665</v>
      </c>
      <c r="J275" s="31">
        <v>499.68264583333331</v>
      </c>
      <c r="K275" s="32">
        <v>407400.20350672596</v>
      </c>
      <c r="L275" s="30">
        <v>1</v>
      </c>
      <c r="M275" s="32">
        <v>422268.62941799685</v>
      </c>
      <c r="N275" s="30">
        <v>1</v>
      </c>
    </row>
    <row r="276" spans="1:14">
      <c r="A276" s="29">
        <v>197902</v>
      </c>
      <c r="B276" s="30" t="s">
        <v>310</v>
      </c>
      <c r="C276" s="31">
        <v>336.10899999999998</v>
      </c>
      <c r="D276" s="32">
        <v>799687952</v>
      </c>
      <c r="E276" s="31">
        <v>382.226</v>
      </c>
      <c r="F276" s="30">
        <v>216</v>
      </c>
      <c r="G276" s="33">
        <v>1.5560601851851852</v>
      </c>
      <c r="H276" s="30">
        <v>41</v>
      </c>
      <c r="I276" s="34">
        <v>63.798467592592594</v>
      </c>
      <c r="J276" s="31">
        <v>318.4275324074074</v>
      </c>
      <c r="K276" s="32">
        <v>2092186.1725785269</v>
      </c>
      <c r="L276" s="30">
        <v>1</v>
      </c>
      <c r="M276" s="32">
        <v>2511365.6032005772</v>
      </c>
      <c r="N276" s="30">
        <v>1</v>
      </c>
    </row>
    <row r="277" spans="1:14">
      <c r="A277" s="29">
        <v>165901</v>
      </c>
      <c r="B277" s="30" t="s">
        <v>250</v>
      </c>
      <c r="C277" s="31">
        <v>26415.451000000001</v>
      </c>
      <c r="D277" s="32">
        <v>14780051102</v>
      </c>
      <c r="E277" s="31">
        <v>27655.859</v>
      </c>
      <c r="F277" s="30">
        <v>22499</v>
      </c>
      <c r="G277" s="33">
        <v>1.1740722254322415</v>
      </c>
      <c r="H277" s="30">
        <v>68</v>
      </c>
      <c r="I277" s="34">
        <v>79.836911329392422</v>
      </c>
      <c r="J277" s="31">
        <v>27576.022088670608</v>
      </c>
      <c r="K277" s="32">
        <v>534427.48250922165</v>
      </c>
      <c r="L277" s="30">
        <v>1</v>
      </c>
      <c r="M277" s="32">
        <v>535974.7339364175</v>
      </c>
      <c r="N277" s="30">
        <v>1</v>
      </c>
    </row>
    <row r="278" spans="1:14">
      <c r="A278" s="29">
        <v>39905</v>
      </c>
      <c r="B278" s="30" t="s">
        <v>37</v>
      </c>
      <c r="C278" s="31">
        <v>231.09399999999999</v>
      </c>
      <c r="D278" s="32">
        <v>100366968</v>
      </c>
      <c r="E278" s="31">
        <v>230.381</v>
      </c>
      <c r="F278" s="30">
        <v>94</v>
      </c>
      <c r="G278" s="33">
        <v>2.4584468085106383</v>
      </c>
      <c r="H278" s="30">
        <v>18</v>
      </c>
      <c r="I278" s="34">
        <v>44.252042553191487</v>
      </c>
      <c r="J278" s="31">
        <v>186.1289574468085</v>
      </c>
      <c r="K278" s="32">
        <v>435656.44736328081</v>
      </c>
      <c r="L278" s="30">
        <v>1</v>
      </c>
      <c r="M278" s="32">
        <v>539233.49368505774</v>
      </c>
      <c r="N278" s="30">
        <v>1</v>
      </c>
    </row>
    <row r="279" spans="1:14">
      <c r="A279" s="29">
        <v>161903</v>
      </c>
      <c r="B279" s="30" t="s">
        <v>37</v>
      </c>
      <c r="C279" s="31">
        <v>8190.0540000000001</v>
      </c>
      <c r="D279" s="32">
        <v>3808683879</v>
      </c>
      <c r="E279" s="31">
        <v>8545.58</v>
      </c>
      <c r="F279" s="30">
        <v>7180</v>
      </c>
      <c r="G279" s="33">
        <v>1.1406760445682451</v>
      </c>
      <c r="H279" s="30">
        <v>130</v>
      </c>
      <c r="I279" s="34">
        <v>148.28788579387185</v>
      </c>
      <c r="J279" s="31">
        <v>8397.2921142061277</v>
      </c>
      <c r="K279" s="32">
        <v>445690.50655426551</v>
      </c>
      <c r="L279" s="30">
        <v>1</v>
      </c>
      <c r="M279" s="32">
        <v>453560.9607478886</v>
      </c>
      <c r="N279" s="30">
        <v>1</v>
      </c>
    </row>
    <row r="280" spans="1:14">
      <c r="A280" s="29">
        <v>175910</v>
      </c>
      <c r="B280" s="30" t="s">
        <v>270</v>
      </c>
      <c r="C280" s="31">
        <v>998.74</v>
      </c>
      <c r="D280" s="32">
        <v>392129677</v>
      </c>
      <c r="E280" s="31">
        <v>1043.798</v>
      </c>
      <c r="F280" s="30">
        <v>722</v>
      </c>
      <c r="G280" s="33">
        <v>1.3832963988919669</v>
      </c>
      <c r="H280" s="30">
        <v>95</v>
      </c>
      <c r="I280" s="34">
        <v>131.41315789473686</v>
      </c>
      <c r="J280" s="31">
        <v>912.38484210526315</v>
      </c>
      <c r="K280" s="32">
        <v>375675.82712363888</v>
      </c>
      <c r="L280" s="30">
        <v>1</v>
      </c>
      <c r="M280" s="32">
        <v>429785.39197910024</v>
      </c>
      <c r="N280" s="30">
        <v>1</v>
      </c>
    </row>
    <row r="281" spans="1:14">
      <c r="A281" s="29">
        <v>238902</v>
      </c>
      <c r="B281" s="30" t="s">
        <v>362</v>
      </c>
      <c r="C281" s="31">
        <v>2722.4349999999999</v>
      </c>
      <c r="D281" s="32">
        <v>1673427843</v>
      </c>
      <c r="E281" s="31">
        <v>2711.5929999999998</v>
      </c>
      <c r="F281" s="30">
        <v>2022</v>
      </c>
      <c r="G281" s="33">
        <v>1.3464070227497527</v>
      </c>
      <c r="H281" s="30">
        <v>17</v>
      </c>
      <c r="I281" s="34">
        <v>22.888919386745794</v>
      </c>
      <c r="J281" s="31">
        <v>2688.7040806132541</v>
      </c>
      <c r="K281" s="32">
        <v>617138.28107684304</v>
      </c>
      <c r="L281" s="30">
        <v>1</v>
      </c>
      <c r="M281" s="32">
        <v>622391.97502847377</v>
      </c>
      <c r="N281" s="30">
        <v>1</v>
      </c>
    </row>
    <row r="282" spans="1:14">
      <c r="A282" s="29">
        <v>170903</v>
      </c>
      <c r="B282" s="30" t="s">
        <v>264</v>
      </c>
      <c r="C282" s="31">
        <v>8098.73</v>
      </c>
      <c r="D282" s="32">
        <v>3771867422</v>
      </c>
      <c r="E282" s="31">
        <v>8374.268</v>
      </c>
      <c r="F282" s="30">
        <v>6944</v>
      </c>
      <c r="G282" s="33">
        <v>1.1662917626728111</v>
      </c>
      <c r="H282" s="30">
        <v>196</v>
      </c>
      <c r="I282" s="34">
        <v>228.59318548387097</v>
      </c>
      <c r="J282" s="31">
        <v>8145.6748145161291</v>
      </c>
      <c r="K282" s="32">
        <v>450411.59681061079</v>
      </c>
      <c r="L282" s="30">
        <v>1</v>
      </c>
      <c r="M282" s="32">
        <v>463051.55900383892</v>
      </c>
      <c r="N282" s="30">
        <v>1</v>
      </c>
    </row>
    <row r="283" spans="1:14">
      <c r="A283" s="29">
        <v>72910</v>
      </c>
      <c r="B283" s="30" t="s">
        <v>97</v>
      </c>
      <c r="C283" s="31">
        <v>181.99</v>
      </c>
      <c r="D283" s="32">
        <v>78979237</v>
      </c>
      <c r="E283" s="31">
        <v>197.06800000000001</v>
      </c>
      <c r="F283" s="30">
        <v>118</v>
      </c>
      <c r="G283" s="33">
        <v>1.5422881355932203</v>
      </c>
      <c r="H283" s="30">
        <v>35</v>
      </c>
      <c r="I283" s="34">
        <v>53.98008474576271</v>
      </c>
      <c r="J283" s="31">
        <v>143.08791525423732</v>
      </c>
      <c r="K283" s="32">
        <v>400771.49511843623</v>
      </c>
      <c r="L283" s="30">
        <v>1</v>
      </c>
      <c r="M283" s="32">
        <v>551963.01420473144</v>
      </c>
      <c r="N283" s="30">
        <v>1</v>
      </c>
    </row>
    <row r="284" spans="1:14">
      <c r="A284" s="29">
        <v>143902</v>
      </c>
      <c r="B284" s="30" t="s">
        <v>217</v>
      </c>
      <c r="C284" s="31">
        <v>445.952</v>
      </c>
      <c r="D284" s="32">
        <v>162000185</v>
      </c>
      <c r="E284" s="31">
        <v>482.53800000000001</v>
      </c>
      <c r="F284" s="30">
        <v>317</v>
      </c>
      <c r="G284" s="33">
        <v>1.4067886435331229</v>
      </c>
      <c r="H284" s="30">
        <v>26</v>
      </c>
      <c r="I284" s="34">
        <v>36.576504731861199</v>
      </c>
      <c r="J284" s="31">
        <v>445.96149526813883</v>
      </c>
      <c r="K284" s="32">
        <v>335725.23821958061</v>
      </c>
      <c r="L284" s="30">
        <v>1</v>
      </c>
      <c r="M284" s="32">
        <v>363260.47589062765</v>
      </c>
      <c r="N284" s="30">
        <v>1</v>
      </c>
    </row>
    <row r="285" spans="1:14">
      <c r="A285" s="29">
        <v>80901</v>
      </c>
      <c r="B285" s="30" t="s">
        <v>107</v>
      </c>
      <c r="C285" s="31">
        <v>2106.4749999999999</v>
      </c>
      <c r="D285" s="32">
        <v>915143436</v>
      </c>
      <c r="E285" s="31">
        <v>2093.3969999999999</v>
      </c>
      <c r="F285" s="30">
        <v>1565</v>
      </c>
      <c r="G285" s="33">
        <v>1.3459904153354632</v>
      </c>
      <c r="H285" s="30">
        <v>32</v>
      </c>
      <c r="I285" s="34">
        <v>43.071693290734821</v>
      </c>
      <c r="J285" s="31">
        <v>2050.3253067092651</v>
      </c>
      <c r="K285" s="32">
        <v>437157.13550750288</v>
      </c>
      <c r="L285" s="30">
        <v>1</v>
      </c>
      <c r="M285" s="32">
        <v>446340.60410091147</v>
      </c>
      <c r="N285" s="30">
        <v>1</v>
      </c>
    </row>
    <row r="286" spans="1:14">
      <c r="A286" s="29">
        <v>49902</v>
      </c>
      <c r="B286" s="30" t="s">
        <v>54</v>
      </c>
      <c r="C286" s="31">
        <v>691.87699999999995</v>
      </c>
      <c r="D286" s="32">
        <v>367023435</v>
      </c>
      <c r="E286" s="31">
        <v>663.59500000000003</v>
      </c>
      <c r="F286" s="30">
        <v>468</v>
      </c>
      <c r="G286" s="33">
        <v>1.4783696581196579</v>
      </c>
      <c r="H286" s="30">
        <v>55</v>
      </c>
      <c r="I286" s="34">
        <v>81.310331196581188</v>
      </c>
      <c r="J286" s="31">
        <v>582.28466880341887</v>
      </c>
      <c r="K286" s="32">
        <v>553083.48465555045</v>
      </c>
      <c r="L286" s="30">
        <v>1</v>
      </c>
      <c r="M286" s="32">
        <v>630316.15748054022</v>
      </c>
      <c r="N286" s="30">
        <v>1</v>
      </c>
    </row>
    <row r="287" spans="1:14">
      <c r="A287" s="29">
        <v>93904</v>
      </c>
      <c r="B287" s="30" t="s">
        <v>136</v>
      </c>
      <c r="C287" s="31">
        <v>3854.5590000000002</v>
      </c>
      <c r="D287" s="32">
        <v>1464011223</v>
      </c>
      <c r="E287" s="31">
        <v>3851.3910000000001</v>
      </c>
      <c r="F287" s="30">
        <v>2971</v>
      </c>
      <c r="G287" s="33">
        <v>1.297394479973073</v>
      </c>
      <c r="H287" s="30">
        <v>32</v>
      </c>
      <c r="I287" s="34">
        <v>41.516623359138336</v>
      </c>
      <c r="J287" s="31">
        <v>3809.8743766408616</v>
      </c>
      <c r="K287" s="32">
        <v>380125.3165414781</v>
      </c>
      <c r="L287" s="30">
        <v>1</v>
      </c>
      <c r="M287" s="32">
        <v>384267.58424796356</v>
      </c>
      <c r="N287" s="30">
        <v>1</v>
      </c>
    </row>
    <row r="288" spans="1:14">
      <c r="A288" s="29">
        <v>123905</v>
      </c>
      <c r="B288" s="30" t="s">
        <v>187</v>
      </c>
      <c r="C288" s="31">
        <v>5995.3050000000003</v>
      </c>
      <c r="D288" s="32">
        <v>2077497695</v>
      </c>
      <c r="E288" s="31">
        <v>6083.7610000000004</v>
      </c>
      <c r="F288" s="30">
        <v>5005</v>
      </c>
      <c r="G288" s="33">
        <v>1.1978631368631369</v>
      </c>
      <c r="H288" s="30">
        <v>37</v>
      </c>
      <c r="I288" s="34">
        <v>44.320936063936067</v>
      </c>
      <c r="J288" s="31">
        <v>6039.4400639360647</v>
      </c>
      <c r="K288" s="32">
        <v>341482.46372597473</v>
      </c>
      <c r="L288" s="30">
        <v>1</v>
      </c>
      <c r="M288" s="32">
        <v>343988.46134852426</v>
      </c>
      <c r="N288" s="30">
        <v>1</v>
      </c>
    </row>
    <row r="289" spans="1:14">
      <c r="A289" s="29">
        <v>62902</v>
      </c>
      <c r="B289" s="30" t="s">
        <v>81</v>
      </c>
      <c r="C289" s="31">
        <v>253.2</v>
      </c>
      <c r="D289" s="32">
        <v>251770636</v>
      </c>
      <c r="E289" s="31">
        <v>284.58800000000002</v>
      </c>
      <c r="F289" s="30">
        <v>123</v>
      </c>
      <c r="G289" s="33">
        <v>2.0585365853658537</v>
      </c>
      <c r="H289" s="30">
        <v>40</v>
      </c>
      <c r="I289" s="34">
        <v>82.341463414634148</v>
      </c>
      <c r="J289" s="31">
        <v>202.24653658536587</v>
      </c>
      <c r="K289" s="32">
        <v>884684.65290173853</v>
      </c>
      <c r="L289" s="30">
        <v>1</v>
      </c>
      <c r="M289" s="32">
        <v>1244869.9505602194</v>
      </c>
      <c r="N289" s="30">
        <v>1</v>
      </c>
    </row>
    <row r="290" spans="1:14">
      <c r="A290" s="29">
        <v>145906</v>
      </c>
      <c r="B290" s="30" t="s">
        <v>224</v>
      </c>
      <c r="C290" s="31">
        <v>764.96</v>
      </c>
      <c r="D290" s="32">
        <v>312264988</v>
      </c>
      <c r="E290" s="31">
        <v>766.14599999999996</v>
      </c>
      <c r="F290" s="30">
        <v>512</v>
      </c>
      <c r="G290" s="33">
        <v>1.4940625000000001</v>
      </c>
      <c r="H290" s="30">
        <v>39</v>
      </c>
      <c r="I290" s="34">
        <v>58.268437500000005</v>
      </c>
      <c r="J290" s="31">
        <v>707.87756249999995</v>
      </c>
      <c r="K290" s="32">
        <v>407578.9575355089</v>
      </c>
      <c r="L290" s="30">
        <v>1</v>
      </c>
      <c r="M290" s="32">
        <v>441128.52920098032</v>
      </c>
      <c r="N290" s="30">
        <v>1</v>
      </c>
    </row>
    <row r="291" spans="1:14">
      <c r="A291" s="29">
        <v>15910</v>
      </c>
      <c r="B291" s="30" t="s">
        <v>11</v>
      </c>
      <c r="C291" s="31">
        <v>79074.634999999995</v>
      </c>
      <c r="D291" s="32">
        <v>27393382228</v>
      </c>
      <c r="E291" s="31">
        <v>80801.047000000006</v>
      </c>
      <c r="F291" s="30">
        <v>67208</v>
      </c>
      <c r="G291" s="33">
        <v>1.1765658106177834</v>
      </c>
      <c r="H291" s="30">
        <v>251</v>
      </c>
      <c r="I291" s="34">
        <v>295.31801846506363</v>
      </c>
      <c r="J291" s="31">
        <v>80505.728981534936</v>
      </c>
      <c r="K291" s="32">
        <v>339022.61474408861</v>
      </c>
      <c r="L291" s="30">
        <v>1</v>
      </c>
      <c r="M291" s="32">
        <v>340266.24657088739</v>
      </c>
      <c r="N291" s="30">
        <v>1</v>
      </c>
    </row>
    <row r="292" spans="1:14">
      <c r="A292" s="29">
        <v>154903</v>
      </c>
      <c r="B292" s="30" t="s">
        <v>238</v>
      </c>
      <c r="C292" s="31">
        <v>552.67700000000002</v>
      </c>
      <c r="D292" s="32">
        <v>352963603</v>
      </c>
      <c r="E292" s="31">
        <v>551.85699999999997</v>
      </c>
      <c r="F292" s="30">
        <v>349</v>
      </c>
      <c r="G292" s="33">
        <v>1.5836017191977079</v>
      </c>
      <c r="H292" s="30">
        <v>68</v>
      </c>
      <c r="I292" s="34">
        <v>107.68491690544414</v>
      </c>
      <c r="J292" s="31">
        <v>444.17208309455583</v>
      </c>
      <c r="K292" s="32">
        <v>639592.50856653089</v>
      </c>
      <c r="L292" s="30">
        <v>1</v>
      </c>
      <c r="M292" s="32">
        <v>794655.08174420928</v>
      </c>
      <c r="N292" s="30">
        <v>1</v>
      </c>
    </row>
    <row r="293" spans="1:14">
      <c r="A293" s="29">
        <v>61911</v>
      </c>
      <c r="B293" s="30" t="s">
        <v>79</v>
      </c>
      <c r="C293" s="31">
        <v>19701.358</v>
      </c>
      <c r="D293" s="32">
        <v>10459448942</v>
      </c>
      <c r="E293" s="31">
        <v>22065.353999999999</v>
      </c>
      <c r="F293" s="30">
        <v>16556</v>
      </c>
      <c r="G293" s="33">
        <v>1.1899829669002175</v>
      </c>
      <c r="H293" s="30">
        <v>334</v>
      </c>
      <c r="I293" s="34">
        <v>397.45431094467267</v>
      </c>
      <c r="J293" s="31">
        <v>21667.899689055328</v>
      </c>
      <c r="K293" s="32">
        <v>474021.35229736177</v>
      </c>
      <c r="L293" s="30">
        <v>1</v>
      </c>
      <c r="M293" s="32">
        <v>482716.32655209181</v>
      </c>
      <c r="N293" s="30">
        <v>1</v>
      </c>
    </row>
    <row r="294" spans="1:14">
      <c r="A294" s="29">
        <v>69902</v>
      </c>
      <c r="B294" s="30" t="s">
        <v>92</v>
      </c>
      <c r="C294" s="31">
        <v>504.887</v>
      </c>
      <c r="D294" s="32">
        <v>202227875</v>
      </c>
      <c r="E294" s="31">
        <v>505.80799999999999</v>
      </c>
      <c r="F294" s="30">
        <v>285</v>
      </c>
      <c r="G294" s="33">
        <v>1.7715333333333334</v>
      </c>
      <c r="H294" s="30">
        <v>3</v>
      </c>
      <c r="I294" s="34">
        <v>5.3146000000000004</v>
      </c>
      <c r="J294" s="31">
        <v>500.49340000000001</v>
      </c>
      <c r="K294" s="32">
        <v>399811.53916110459</v>
      </c>
      <c r="L294" s="30">
        <v>1</v>
      </c>
      <c r="M294" s="32">
        <v>404057.02652622393</v>
      </c>
      <c r="N294" s="30">
        <v>1</v>
      </c>
    </row>
    <row r="295" spans="1:14">
      <c r="A295" s="29">
        <v>235904</v>
      </c>
      <c r="B295" s="30" t="s">
        <v>361</v>
      </c>
      <c r="C295" s="31">
        <v>158.33799999999999</v>
      </c>
      <c r="D295" s="32">
        <v>196195370</v>
      </c>
      <c r="E295" s="31">
        <v>184.37899999999999</v>
      </c>
      <c r="F295" s="30">
        <v>118</v>
      </c>
      <c r="G295" s="33">
        <v>1.3418474576271187</v>
      </c>
      <c r="H295" s="30">
        <v>0</v>
      </c>
      <c r="I295" s="34">
        <v>0</v>
      </c>
      <c r="J295" s="31">
        <v>184.37899999999999</v>
      </c>
      <c r="K295" s="32">
        <v>1064087.3960700515</v>
      </c>
      <c r="L295" s="30">
        <v>1</v>
      </c>
      <c r="M295" s="32">
        <v>1064087.3960700515</v>
      </c>
      <c r="N295" s="30">
        <v>1</v>
      </c>
    </row>
    <row r="296" spans="1:14">
      <c r="A296" s="29">
        <v>145907</v>
      </c>
      <c r="B296" s="30" t="s">
        <v>225</v>
      </c>
      <c r="C296" s="31">
        <v>349.88799999999998</v>
      </c>
      <c r="D296" s="32">
        <v>165045712</v>
      </c>
      <c r="E296" s="31">
        <v>345.42599999999999</v>
      </c>
      <c r="F296" s="30">
        <v>216</v>
      </c>
      <c r="G296" s="33">
        <v>1.6198518518518517</v>
      </c>
      <c r="H296" s="30">
        <v>7</v>
      </c>
      <c r="I296" s="34">
        <v>11.338962962962961</v>
      </c>
      <c r="J296" s="31">
        <v>334.08703703703702</v>
      </c>
      <c r="K296" s="32">
        <v>477803.38480600767</v>
      </c>
      <c r="L296" s="30">
        <v>1</v>
      </c>
      <c r="M296" s="32">
        <v>494020.10165902658</v>
      </c>
      <c r="N296" s="30">
        <v>1</v>
      </c>
    </row>
    <row r="297" spans="1:14">
      <c r="A297" s="29">
        <v>252903</v>
      </c>
      <c r="B297" s="30" t="s">
        <v>391</v>
      </c>
      <c r="C297" s="31">
        <v>1232.999</v>
      </c>
      <c r="D297" s="32">
        <v>552253427</v>
      </c>
      <c r="E297" s="31">
        <v>1221.384</v>
      </c>
      <c r="F297" s="30">
        <v>752</v>
      </c>
      <c r="G297" s="33">
        <v>1.639626329787234</v>
      </c>
      <c r="H297" s="30">
        <v>14</v>
      </c>
      <c r="I297" s="34">
        <v>22.954768617021276</v>
      </c>
      <c r="J297" s="31">
        <v>1198.4292313829787</v>
      </c>
      <c r="K297" s="32">
        <v>452153.80830271234</v>
      </c>
      <c r="L297" s="30">
        <v>1</v>
      </c>
      <c r="M297" s="32">
        <v>460814.38314276055</v>
      </c>
      <c r="N297" s="30">
        <v>1</v>
      </c>
    </row>
    <row r="298" spans="1:14">
      <c r="A298" s="29">
        <v>158905</v>
      </c>
      <c r="B298" s="30" t="s">
        <v>243</v>
      </c>
      <c r="C298" s="31">
        <v>1997.4559999999999</v>
      </c>
      <c r="D298" s="32">
        <v>1380729669</v>
      </c>
      <c r="E298" s="31">
        <v>2027.896</v>
      </c>
      <c r="F298" s="30">
        <v>1497</v>
      </c>
      <c r="G298" s="33">
        <v>1.3343059452237809</v>
      </c>
      <c r="H298" s="30">
        <v>40</v>
      </c>
      <c r="I298" s="34">
        <v>53.372237808951233</v>
      </c>
      <c r="J298" s="31">
        <v>1974.5237621910487</v>
      </c>
      <c r="K298" s="32">
        <v>680868.0864304679</v>
      </c>
      <c r="L298" s="30">
        <v>1</v>
      </c>
      <c r="M298" s="32">
        <v>699272.24753570976</v>
      </c>
      <c r="N298" s="30">
        <v>1</v>
      </c>
    </row>
    <row r="299" spans="1:14">
      <c r="A299" s="29">
        <v>182906</v>
      </c>
      <c r="B299" s="30" t="s">
        <v>287</v>
      </c>
      <c r="C299" s="31">
        <v>169.85499999999999</v>
      </c>
      <c r="D299" s="32">
        <v>420271153</v>
      </c>
      <c r="E299" s="31">
        <v>202.99299999999999</v>
      </c>
      <c r="F299" s="30">
        <v>109</v>
      </c>
      <c r="G299" s="33">
        <v>1.558302752293578</v>
      </c>
      <c r="H299" s="30">
        <v>59</v>
      </c>
      <c r="I299" s="34">
        <v>91.939862385321106</v>
      </c>
      <c r="J299" s="31">
        <v>111.05313761467889</v>
      </c>
      <c r="K299" s="32">
        <v>2070372.6384653659</v>
      </c>
      <c r="L299" s="30">
        <v>1</v>
      </c>
      <c r="M299" s="32">
        <v>3784414.9388936218</v>
      </c>
      <c r="N299" s="30">
        <v>1</v>
      </c>
    </row>
    <row r="300" spans="1:14">
      <c r="A300" s="29">
        <v>33902</v>
      </c>
      <c r="B300" s="30" t="s">
        <v>33</v>
      </c>
      <c r="C300" s="31">
        <v>1031.8979999999999</v>
      </c>
      <c r="D300" s="32">
        <v>427810005</v>
      </c>
      <c r="E300" s="31">
        <v>1049.4559999999999</v>
      </c>
      <c r="F300" s="30">
        <v>661</v>
      </c>
      <c r="G300" s="33">
        <v>1.5611164901664143</v>
      </c>
      <c r="H300" s="30">
        <v>9</v>
      </c>
      <c r="I300" s="34">
        <v>14.050048411497729</v>
      </c>
      <c r="J300" s="31">
        <v>1035.4059515885021</v>
      </c>
      <c r="K300" s="32">
        <v>407649.30116174481</v>
      </c>
      <c r="L300" s="30">
        <v>1</v>
      </c>
      <c r="M300" s="32">
        <v>413180.94061914668</v>
      </c>
      <c r="N300" s="30">
        <v>1</v>
      </c>
    </row>
    <row r="301" spans="1:14">
      <c r="A301" s="29">
        <v>42905</v>
      </c>
      <c r="B301" s="30" t="s">
        <v>40</v>
      </c>
      <c r="C301" s="31">
        <v>299.12200000000001</v>
      </c>
      <c r="D301" s="32">
        <v>117192163</v>
      </c>
      <c r="E301" s="31">
        <v>332.33100000000002</v>
      </c>
      <c r="F301" s="30">
        <v>174</v>
      </c>
      <c r="G301" s="33">
        <v>1.7190919540229885</v>
      </c>
      <c r="H301" s="30">
        <v>53</v>
      </c>
      <c r="I301" s="34">
        <v>91.111873563218396</v>
      </c>
      <c r="J301" s="31">
        <v>241.21912643678161</v>
      </c>
      <c r="K301" s="32">
        <v>352636.86806226318</v>
      </c>
      <c r="L301" s="30">
        <v>1</v>
      </c>
      <c r="M301" s="32">
        <v>485832.79746978759</v>
      </c>
      <c r="N301" s="30">
        <v>1</v>
      </c>
    </row>
    <row r="302" spans="1:14">
      <c r="A302" s="29">
        <v>13902</v>
      </c>
      <c r="B302" s="30" t="s">
        <v>8</v>
      </c>
      <c r="C302" s="31">
        <v>242.05199999999999</v>
      </c>
      <c r="D302" s="32">
        <v>185627941</v>
      </c>
      <c r="E302" s="31">
        <v>244.77600000000001</v>
      </c>
      <c r="F302" s="30">
        <v>154</v>
      </c>
      <c r="G302" s="33">
        <v>1.5717662337662337</v>
      </c>
      <c r="H302" s="30">
        <v>107</v>
      </c>
      <c r="I302" s="34">
        <v>168.17898701298699</v>
      </c>
      <c r="J302" s="31">
        <v>76.597012987013017</v>
      </c>
      <c r="K302" s="32">
        <v>758358.42157727876</v>
      </c>
      <c r="L302" s="30">
        <v>1</v>
      </c>
      <c r="M302" s="32">
        <v>2423435.7680693516</v>
      </c>
      <c r="N302" s="30">
        <v>1</v>
      </c>
    </row>
    <row r="303" spans="1:14">
      <c r="A303" s="29">
        <v>195901</v>
      </c>
      <c r="B303" s="30" t="s">
        <v>307</v>
      </c>
      <c r="C303" s="31">
        <v>2978.8679999999999</v>
      </c>
      <c r="D303" s="32">
        <v>1935296059</v>
      </c>
      <c r="E303" s="31">
        <v>3131.223</v>
      </c>
      <c r="F303" s="30">
        <v>2162</v>
      </c>
      <c r="G303" s="33">
        <v>1.3778297872340426</v>
      </c>
      <c r="H303" s="30">
        <v>2</v>
      </c>
      <c r="I303" s="34">
        <v>2.7556595744680852</v>
      </c>
      <c r="J303" s="31">
        <v>3128.4673404255318</v>
      </c>
      <c r="K303" s="32">
        <v>618063.95105043624</v>
      </c>
      <c r="L303" s="30">
        <v>1</v>
      </c>
      <c r="M303" s="32">
        <v>618608.36262933863</v>
      </c>
      <c r="N303" s="30">
        <v>1</v>
      </c>
    </row>
    <row r="304" spans="1:14">
      <c r="A304" s="29">
        <v>119903</v>
      </c>
      <c r="B304" s="30" t="s">
        <v>183</v>
      </c>
      <c r="C304" s="31">
        <v>564.84100000000001</v>
      </c>
      <c r="D304" s="32">
        <v>324240898</v>
      </c>
      <c r="E304" s="31">
        <v>582.61</v>
      </c>
      <c r="F304" s="30">
        <v>374</v>
      </c>
      <c r="G304" s="33">
        <v>1.5102700534759359</v>
      </c>
      <c r="H304" s="30">
        <v>73</v>
      </c>
      <c r="I304" s="34">
        <v>110.24971390374333</v>
      </c>
      <c r="J304" s="31">
        <v>472.36028609625669</v>
      </c>
      <c r="K304" s="32">
        <v>556531.63866051042</v>
      </c>
      <c r="L304" s="30">
        <v>1</v>
      </c>
      <c r="M304" s="32">
        <v>686427.0929286523</v>
      </c>
      <c r="N304" s="30">
        <v>1</v>
      </c>
    </row>
    <row r="305" spans="1:14">
      <c r="A305" s="29">
        <v>179901</v>
      </c>
      <c r="B305" s="30" t="s">
        <v>281</v>
      </c>
      <c r="C305" s="31">
        <v>3044.7190000000001</v>
      </c>
      <c r="D305" s="32">
        <v>1379082018</v>
      </c>
      <c r="E305" s="31">
        <v>3185.8960000000002</v>
      </c>
      <c r="F305" s="30">
        <v>2365</v>
      </c>
      <c r="G305" s="33">
        <v>1.2874076109936576</v>
      </c>
      <c r="H305" s="30">
        <v>2</v>
      </c>
      <c r="I305" s="34">
        <v>2.5748152219873153</v>
      </c>
      <c r="J305" s="31">
        <v>3183.321184778013</v>
      </c>
      <c r="K305" s="32">
        <v>432871.00959981116</v>
      </c>
      <c r="L305" s="30">
        <v>1</v>
      </c>
      <c r="M305" s="32">
        <v>433221.13539610343</v>
      </c>
      <c r="N305" s="30">
        <v>1</v>
      </c>
    </row>
    <row r="306" spans="1:14">
      <c r="A306" s="29">
        <v>251902</v>
      </c>
      <c r="B306" s="30" t="s">
        <v>390</v>
      </c>
      <c r="C306" s="31">
        <v>805.03</v>
      </c>
      <c r="D306" s="32">
        <v>1255138513</v>
      </c>
      <c r="E306" s="31">
        <v>848.29899999999998</v>
      </c>
      <c r="F306" s="30">
        <v>473</v>
      </c>
      <c r="G306" s="33">
        <v>1.7019661733615221</v>
      </c>
      <c r="H306" s="30">
        <v>9</v>
      </c>
      <c r="I306" s="34">
        <v>15.3176955602537</v>
      </c>
      <c r="J306" s="31">
        <v>832.98130443974628</v>
      </c>
      <c r="K306" s="32">
        <v>1479594.4743539719</v>
      </c>
      <c r="L306" s="30">
        <v>1</v>
      </c>
      <c r="M306" s="32">
        <v>1506802.741322258</v>
      </c>
      <c r="N306" s="30">
        <v>1</v>
      </c>
    </row>
    <row r="307" spans="1:14">
      <c r="A307" s="29">
        <v>43910</v>
      </c>
      <c r="B307" s="30" t="s">
        <v>44</v>
      </c>
      <c r="C307" s="31">
        <v>62878.37</v>
      </c>
      <c r="D307" s="32">
        <v>33735022641</v>
      </c>
      <c r="E307" s="31">
        <v>63626.667999999998</v>
      </c>
      <c r="F307" s="30">
        <v>55386</v>
      </c>
      <c r="G307" s="33">
        <v>1.1352755208897556</v>
      </c>
      <c r="H307" s="30">
        <v>491</v>
      </c>
      <c r="I307" s="34">
        <v>557.42028075686994</v>
      </c>
      <c r="J307" s="31">
        <v>63069.247719243125</v>
      </c>
      <c r="K307" s="32">
        <v>530202.56602153054</v>
      </c>
      <c r="L307" s="30">
        <v>1</v>
      </c>
      <c r="M307" s="32">
        <v>534888.61625833332</v>
      </c>
      <c r="N307" s="30">
        <v>1</v>
      </c>
    </row>
    <row r="308" spans="1:14">
      <c r="A308" s="29">
        <v>19912</v>
      </c>
      <c r="B308" s="30" t="s">
        <v>20</v>
      </c>
      <c r="C308" s="31">
        <v>2449.8429999999998</v>
      </c>
      <c r="D308" s="32">
        <v>821645184</v>
      </c>
      <c r="E308" s="31">
        <v>2423.54</v>
      </c>
      <c r="F308" s="30">
        <v>1914</v>
      </c>
      <c r="G308" s="33">
        <v>1.2799597701149426</v>
      </c>
      <c r="H308" s="30">
        <v>100</v>
      </c>
      <c r="I308" s="34">
        <v>127.99597701149426</v>
      </c>
      <c r="J308" s="31">
        <v>2295.5440229885057</v>
      </c>
      <c r="K308" s="32">
        <v>339026.87143599859</v>
      </c>
      <c r="L308" s="30">
        <v>1</v>
      </c>
      <c r="M308" s="32">
        <v>357930.48435216793</v>
      </c>
      <c r="N308" s="30">
        <v>1</v>
      </c>
    </row>
    <row r="309" spans="1:14">
      <c r="A309" s="29">
        <v>117904</v>
      </c>
      <c r="B309" s="30" t="s">
        <v>178</v>
      </c>
      <c r="C309" s="31">
        <v>1030.5840000000001</v>
      </c>
      <c r="D309" s="32">
        <v>1208645079</v>
      </c>
      <c r="E309" s="31">
        <v>1064.625</v>
      </c>
      <c r="F309" s="30">
        <v>626</v>
      </c>
      <c r="G309" s="33">
        <v>1.6463003194888179</v>
      </c>
      <c r="H309" s="30">
        <v>125</v>
      </c>
      <c r="I309" s="34">
        <v>205.78753993610223</v>
      </c>
      <c r="J309" s="31">
        <v>858.83746006389777</v>
      </c>
      <c r="K309" s="32">
        <v>1135277.7541387812</v>
      </c>
      <c r="L309" s="30">
        <v>1</v>
      </c>
      <c r="M309" s="32">
        <v>1407303.6345085325</v>
      </c>
      <c r="N309" s="30">
        <v>1</v>
      </c>
    </row>
    <row r="310" spans="1:14">
      <c r="A310" s="29">
        <v>31909</v>
      </c>
      <c r="B310" s="30" t="s">
        <v>32</v>
      </c>
      <c r="C310" s="31">
        <v>3560.5650000000001</v>
      </c>
      <c r="D310" s="32">
        <v>3653368848</v>
      </c>
      <c r="E310" s="31">
        <v>3495.0810000000001</v>
      </c>
      <c r="F310" s="30">
        <v>2561</v>
      </c>
      <c r="G310" s="33">
        <v>1.3903026161655603</v>
      </c>
      <c r="H310" s="30">
        <v>88</v>
      </c>
      <c r="I310" s="34">
        <v>122.3466302225693</v>
      </c>
      <c r="J310" s="31">
        <v>3372.7343697774309</v>
      </c>
      <c r="K310" s="32">
        <v>1045288.7495311267</v>
      </c>
      <c r="L310" s="30">
        <v>1</v>
      </c>
      <c r="M310" s="32">
        <v>1083206.8130645843</v>
      </c>
      <c r="N310" s="30">
        <v>1</v>
      </c>
    </row>
    <row r="311" spans="1:14">
      <c r="A311" s="29">
        <v>61906</v>
      </c>
      <c r="B311" s="30" t="s">
        <v>77</v>
      </c>
      <c r="C311" s="31">
        <v>1632.1869999999999</v>
      </c>
      <c r="D311" s="32">
        <v>805674591</v>
      </c>
      <c r="E311" s="31">
        <v>1714.576</v>
      </c>
      <c r="F311" s="30">
        <v>1254</v>
      </c>
      <c r="G311" s="33">
        <v>1.3015845295055821</v>
      </c>
      <c r="H311" s="30">
        <v>92</v>
      </c>
      <c r="I311" s="34">
        <v>119.74577671451355</v>
      </c>
      <c r="J311" s="31">
        <v>1594.8302232854865</v>
      </c>
      <c r="K311" s="32">
        <v>469897.27547801903</v>
      </c>
      <c r="L311" s="30">
        <v>1</v>
      </c>
      <c r="M311" s="32">
        <v>505178.90822274581</v>
      </c>
      <c r="N311" s="30">
        <v>1</v>
      </c>
    </row>
    <row r="312" spans="1:14">
      <c r="A312" s="29">
        <v>178908</v>
      </c>
      <c r="B312" s="30" t="s">
        <v>278</v>
      </c>
      <c r="C312" s="31">
        <v>731.399</v>
      </c>
      <c r="D312" s="32">
        <v>1537874917</v>
      </c>
      <c r="E312" s="31">
        <v>802.25</v>
      </c>
      <c r="F312" s="30">
        <v>560</v>
      </c>
      <c r="G312" s="33">
        <v>1.3060696428571428</v>
      </c>
      <c r="H312" s="30">
        <v>10</v>
      </c>
      <c r="I312" s="34">
        <v>13.060696428571427</v>
      </c>
      <c r="J312" s="31">
        <v>789.18930357142858</v>
      </c>
      <c r="K312" s="32">
        <v>1916952.218136491</v>
      </c>
      <c r="L312" s="30">
        <v>1</v>
      </c>
      <c r="M312" s="32">
        <v>1948676.8384219601</v>
      </c>
      <c r="N312" s="30">
        <v>1</v>
      </c>
    </row>
    <row r="313" spans="1:14">
      <c r="A313" s="29">
        <v>123907</v>
      </c>
      <c r="B313" s="30" t="s">
        <v>188</v>
      </c>
      <c r="C313" s="31">
        <v>10871.396000000001</v>
      </c>
      <c r="D313" s="32">
        <v>4214323224</v>
      </c>
      <c r="E313" s="31">
        <v>10763.516</v>
      </c>
      <c r="F313" s="30">
        <v>8928</v>
      </c>
      <c r="G313" s="33">
        <v>1.2176742831541219</v>
      </c>
      <c r="H313" s="30">
        <v>5</v>
      </c>
      <c r="I313" s="34">
        <v>6.0883714157706095</v>
      </c>
      <c r="J313" s="31">
        <v>10757.42762858423</v>
      </c>
      <c r="K313" s="32">
        <v>391537.78597997164</v>
      </c>
      <c r="L313" s="30">
        <v>1</v>
      </c>
      <c r="M313" s="32">
        <v>391759.38426040253</v>
      </c>
      <c r="N313" s="30">
        <v>1</v>
      </c>
    </row>
    <row r="314" spans="1:14">
      <c r="A314" s="29">
        <v>123908</v>
      </c>
      <c r="B314" s="30" t="s">
        <v>189</v>
      </c>
      <c r="C314" s="31">
        <v>5731.7950000000001</v>
      </c>
      <c r="D314" s="32">
        <v>2614121534</v>
      </c>
      <c r="E314" s="31">
        <v>5725.34</v>
      </c>
      <c r="F314" s="30">
        <v>4706</v>
      </c>
      <c r="G314" s="33">
        <v>1.2179759881002976</v>
      </c>
      <c r="H314" s="30">
        <v>40</v>
      </c>
      <c r="I314" s="34">
        <v>48.719039524011905</v>
      </c>
      <c r="J314" s="31">
        <v>5676.6209604759879</v>
      </c>
      <c r="K314" s="32">
        <v>456587.99896600028</v>
      </c>
      <c r="L314" s="30">
        <v>1</v>
      </c>
      <c r="M314" s="32">
        <v>460506.62043512671</v>
      </c>
      <c r="N314" s="30">
        <v>1</v>
      </c>
    </row>
    <row r="315" spans="1:14">
      <c r="A315" s="29">
        <v>85902</v>
      </c>
      <c r="B315" s="30" t="s">
        <v>119</v>
      </c>
      <c r="C315" s="31">
        <v>1314.9870000000001</v>
      </c>
      <c r="D315" s="32">
        <v>887621987</v>
      </c>
      <c r="E315" s="31">
        <v>1320.8969999999999</v>
      </c>
      <c r="F315" s="30">
        <v>807</v>
      </c>
      <c r="G315" s="33">
        <v>1.629475836431227</v>
      </c>
      <c r="H315" s="30">
        <v>20</v>
      </c>
      <c r="I315" s="34">
        <v>32.589516728624538</v>
      </c>
      <c r="J315" s="31">
        <v>1288.3074832713753</v>
      </c>
      <c r="K315" s="32">
        <v>671984.25539614377</v>
      </c>
      <c r="L315" s="30">
        <v>1</v>
      </c>
      <c r="M315" s="32">
        <v>688983.02503535722</v>
      </c>
      <c r="N315" s="30">
        <v>1</v>
      </c>
    </row>
    <row r="316" spans="1:14">
      <c r="A316" s="29">
        <v>91913</v>
      </c>
      <c r="B316" s="30" t="s">
        <v>130</v>
      </c>
      <c r="C316" s="31">
        <v>1716.0740000000001</v>
      </c>
      <c r="D316" s="32">
        <v>690248769</v>
      </c>
      <c r="E316" s="31">
        <v>1772.7470000000001</v>
      </c>
      <c r="F316" s="30">
        <v>1310</v>
      </c>
      <c r="G316" s="33">
        <v>1.3099801526717558</v>
      </c>
      <c r="H316" s="30">
        <v>22</v>
      </c>
      <c r="I316" s="34">
        <v>28.819563358778627</v>
      </c>
      <c r="J316" s="31">
        <v>1743.9274366412214</v>
      </c>
      <c r="K316" s="32">
        <v>389366.76750827953</v>
      </c>
      <c r="L316" s="30">
        <v>1</v>
      </c>
      <c r="M316" s="32">
        <v>395801.31288570637</v>
      </c>
      <c r="N316" s="30">
        <v>1</v>
      </c>
    </row>
    <row r="317" spans="1:14">
      <c r="A317" s="29">
        <v>28906</v>
      </c>
      <c r="B317" s="30" t="s">
        <v>29</v>
      </c>
      <c r="C317" s="31">
        <v>347.49299999999999</v>
      </c>
      <c r="D317" s="32">
        <v>136159897</v>
      </c>
      <c r="E317" s="31">
        <v>379.798</v>
      </c>
      <c r="F317" s="30">
        <v>226</v>
      </c>
      <c r="G317" s="33">
        <v>1.5375796460176991</v>
      </c>
      <c r="H317" s="30">
        <v>23</v>
      </c>
      <c r="I317" s="34">
        <v>35.364331858407077</v>
      </c>
      <c r="J317" s="31">
        <v>344.43366814159293</v>
      </c>
      <c r="K317" s="32">
        <v>358506.09271244187</v>
      </c>
      <c r="L317" s="30">
        <v>1</v>
      </c>
      <c r="M317" s="32">
        <v>395315.29462452594</v>
      </c>
      <c r="N317" s="30">
        <v>1</v>
      </c>
    </row>
    <row r="318" spans="1:14">
      <c r="A318" s="29">
        <v>169909</v>
      </c>
      <c r="B318" s="30" t="s">
        <v>260</v>
      </c>
      <c r="C318" s="31">
        <v>236.13399999999999</v>
      </c>
      <c r="D318" s="32">
        <v>162083848</v>
      </c>
      <c r="E318" s="31">
        <v>239.07900000000001</v>
      </c>
      <c r="F318" s="30">
        <v>151</v>
      </c>
      <c r="G318" s="33">
        <v>1.5638013245033111</v>
      </c>
      <c r="H318" s="30">
        <v>106</v>
      </c>
      <c r="I318" s="34">
        <v>165.76294039735097</v>
      </c>
      <c r="J318" s="31">
        <v>73.316059602649034</v>
      </c>
      <c r="K318" s="32">
        <v>677951.00364314718</v>
      </c>
      <c r="L318" s="30">
        <v>1</v>
      </c>
      <c r="M318" s="32">
        <v>2210755.0361877829</v>
      </c>
      <c r="N318" s="30">
        <v>1</v>
      </c>
    </row>
    <row r="319" spans="1:14">
      <c r="A319" s="29">
        <v>98903</v>
      </c>
      <c r="B319" s="30" t="s">
        <v>142</v>
      </c>
      <c r="C319" s="31">
        <v>217.285</v>
      </c>
      <c r="D319" s="32">
        <v>254057954</v>
      </c>
      <c r="E319" s="31">
        <v>239.84</v>
      </c>
      <c r="F319" s="30">
        <v>122</v>
      </c>
      <c r="G319" s="33">
        <v>1.7810245901639343</v>
      </c>
      <c r="H319" s="30">
        <v>68</v>
      </c>
      <c r="I319" s="34">
        <v>121.10967213114753</v>
      </c>
      <c r="J319" s="31">
        <v>118.73032786885247</v>
      </c>
      <c r="K319" s="32">
        <v>1059280.9956637758</v>
      </c>
      <c r="L319" s="30">
        <v>1</v>
      </c>
      <c r="M319" s="32">
        <v>2139789.8798075262</v>
      </c>
      <c r="N319" s="30">
        <v>1</v>
      </c>
    </row>
    <row r="320" spans="1:14">
      <c r="A320" s="29">
        <v>43912</v>
      </c>
      <c r="B320" s="30" t="s">
        <v>45</v>
      </c>
      <c r="C320" s="31">
        <v>6021.8549999999996</v>
      </c>
      <c r="D320" s="32">
        <v>2068701985</v>
      </c>
      <c r="E320" s="31">
        <v>6416.701</v>
      </c>
      <c r="F320" s="30">
        <v>4839</v>
      </c>
      <c r="G320" s="33">
        <v>1.2444420334779913</v>
      </c>
      <c r="H320" s="30">
        <v>192</v>
      </c>
      <c r="I320" s="34">
        <v>238.93287042777433</v>
      </c>
      <c r="J320" s="31">
        <v>6177.7681295722259</v>
      </c>
      <c r="K320" s="32">
        <v>322393.38953147421</v>
      </c>
      <c r="L320" s="30">
        <v>1</v>
      </c>
      <c r="M320" s="32">
        <v>334862.35507891187</v>
      </c>
      <c r="N320" s="30">
        <v>1</v>
      </c>
    </row>
    <row r="321" spans="1:14">
      <c r="A321" s="29">
        <v>231902</v>
      </c>
      <c r="B321" s="30" t="s">
        <v>358</v>
      </c>
      <c r="C321" s="31">
        <v>473.07400000000001</v>
      </c>
      <c r="D321" s="32">
        <v>3630428086</v>
      </c>
      <c r="E321" s="31">
        <v>451.07299999999998</v>
      </c>
      <c r="F321" s="30">
        <v>236</v>
      </c>
      <c r="G321" s="33">
        <v>2.0045508474576272</v>
      </c>
      <c r="H321" s="30">
        <v>15</v>
      </c>
      <c r="I321" s="34">
        <v>30.06826271186441</v>
      </c>
      <c r="J321" s="31">
        <v>421.00473728813557</v>
      </c>
      <c r="K321" s="32">
        <v>8048426.9419805668</v>
      </c>
      <c r="L321" s="30">
        <v>1</v>
      </c>
      <c r="M321" s="32">
        <v>8623247.5895285122</v>
      </c>
      <c r="N321" s="30">
        <v>1</v>
      </c>
    </row>
    <row r="322" spans="1:14">
      <c r="A322" s="29">
        <v>192901</v>
      </c>
      <c r="B322" s="30" t="s">
        <v>305</v>
      </c>
      <c r="C322" s="31">
        <v>1322.356</v>
      </c>
      <c r="D322" s="32">
        <v>2437450353</v>
      </c>
      <c r="E322" s="31">
        <v>1402.722</v>
      </c>
      <c r="F322" s="30">
        <v>809</v>
      </c>
      <c r="G322" s="33">
        <v>1.6345562422744129</v>
      </c>
      <c r="H322" s="30">
        <v>12</v>
      </c>
      <c r="I322" s="34">
        <v>19.614674907292954</v>
      </c>
      <c r="J322" s="31">
        <v>1383.107325092707</v>
      </c>
      <c r="K322" s="32">
        <v>1737657.4638452951</v>
      </c>
      <c r="L322" s="30">
        <v>1</v>
      </c>
      <c r="M322" s="32">
        <v>1762300.2270171784</v>
      </c>
      <c r="N322" s="30">
        <v>1</v>
      </c>
    </row>
    <row r="323" spans="1:14">
      <c r="A323" s="29">
        <v>196903</v>
      </c>
      <c r="B323" s="30" t="s">
        <v>309</v>
      </c>
      <c r="C323" s="31">
        <v>1160.1300000000001</v>
      </c>
      <c r="D323" s="32">
        <v>639276531</v>
      </c>
      <c r="E323" s="31">
        <v>1141.1600000000001</v>
      </c>
      <c r="F323" s="30">
        <v>704</v>
      </c>
      <c r="G323" s="33">
        <v>1.6479119318181821</v>
      </c>
      <c r="H323" s="30">
        <v>34</v>
      </c>
      <c r="I323" s="34">
        <v>56.029005681818191</v>
      </c>
      <c r="J323" s="31">
        <v>1085.1309943181818</v>
      </c>
      <c r="K323" s="32">
        <v>560198.859931999</v>
      </c>
      <c r="L323" s="30">
        <v>1</v>
      </c>
      <c r="M323" s="32">
        <v>589123.83329505334</v>
      </c>
      <c r="N323" s="30">
        <v>1</v>
      </c>
    </row>
    <row r="324" spans="1:14">
      <c r="A324" s="29">
        <v>93905</v>
      </c>
      <c r="B324" s="30" t="s">
        <v>137</v>
      </c>
      <c r="C324" s="31">
        <v>237.82900000000001</v>
      </c>
      <c r="D324" s="32">
        <v>122514808</v>
      </c>
      <c r="E324" s="31">
        <v>243.78800000000001</v>
      </c>
      <c r="F324" s="30">
        <v>133</v>
      </c>
      <c r="G324" s="33">
        <v>1.788187969924812</v>
      </c>
      <c r="H324" s="30">
        <v>2</v>
      </c>
      <c r="I324" s="34">
        <v>3.576375939849624</v>
      </c>
      <c r="J324" s="31">
        <v>240.2116240601504</v>
      </c>
      <c r="K324" s="32">
        <v>502546.5076213759</v>
      </c>
      <c r="L324" s="30">
        <v>1</v>
      </c>
      <c r="M324" s="32">
        <v>510028.64028479141</v>
      </c>
      <c r="N324" s="30">
        <v>1</v>
      </c>
    </row>
    <row r="325" spans="1:14">
      <c r="A325" s="29">
        <v>57916</v>
      </c>
      <c r="B325" s="30" t="s">
        <v>68</v>
      </c>
      <c r="C325" s="31">
        <v>46577.002999999997</v>
      </c>
      <c r="D325" s="32">
        <v>16260258810</v>
      </c>
      <c r="E325" s="31">
        <v>47123.47</v>
      </c>
      <c r="F325" s="30">
        <v>36946</v>
      </c>
      <c r="G325" s="33">
        <v>1.2606778270990093</v>
      </c>
      <c r="H325" s="30">
        <v>338</v>
      </c>
      <c r="I325" s="34">
        <v>426.10910555946515</v>
      </c>
      <c r="J325" s="31">
        <v>46697.360894440535</v>
      </c>
      <c r="K325" s="32">
        <v>345056.48268262076</v>
      </c>
      <c r="L325" s="30">
        <v>1</v>
      </c>
      <c r="M325" s="32">
        <v>348205.09122038702</v>
      </c>
      <c r="N325" s="30">
        <v>1</v>
      </c>
    </row>
    <row r="326" spans="1:14">
      <c r="A326" s="29">
        <v>161912</v>
      </c>
      <c r="B326" s="30" t="s">
        <v>247</v>
      </c>
      <c r="C326" s="31">
        <v>916.9</v>
      </c>
      <c r="D326" s="32">
        <v>538406514</v>
      </c>
      <c r="E326" s="31">
        <v>923.35699999999997</v>
      </c>
      <c r="F326" s="30">
        <v>580</v>
      </c>
      <c r="G326" s="33">
        <v>1.5808620689655173</v>
      </c>
      <c r="H326" s="30">
        <v>105</v>
      </c>
      <c r="I326" s="34">
        <v>165.99051724137931</v>
      </c>
      <c r="J326" s="31">
        <v>757.36648275862069</v>
      </c>
      <c r="K326" s="32">
        <v>583096.80221192888</v>
      </c>
      <c r="L326" s="30">
        <v>1</v>
      </c>
      <c r="M326" s="32">
        <v>710892.97751719342</v>
      </c>
      <c r="N326" s="30">
        <v>1</v>
      </c>
    </row>
    <row r="327" spans="1:14">
      <c r="A327" s="29">
        <v>41902</v>
      </c>
      <c r="B327" s="30" t="s">
        <v>39</v>
      </c>
      <c r="C327" s="31">
        <v>449.47500000000002</v>
      </c>
      <c r="D327" s="32">
        <v>268068107</v>
      </c>
      <c r="E327" s="31">
        <v>452.995</v>
      </c>
      <c r="F327" s="30">
        <v>232</v>
      </c>
      <c r="G327" s="33">
        <v>1.9373922413793105</v>
      </c>
      <c r="H327" s="30">
        <v>4</v>
      </c>
      <c r="I327" s="34">
        <v>7.7495689655172422</v>
      </c>
      <c r="J327" s="31">
        <v>445.24543103448275</v>
      </c>
      <c r="K327" s="32">
        <v>591768.35726663645</v>
      </c>
      <c r="L327" s="30">
        <v>1</v>
      </c>
      <c r="M327" s="32">
        <v>602068.18153567764</v>
      </c>
      <c r="N327" s="30">
        <v>1</v>
      </c>
    </row>
    <row r="328" spans="1:14">
      <c r="A328" s="29">
        <v>166904</v>
      </c>
      <c r="B328" s="30" t="s">
        <v>253</v>
      </c>
      <c r="C328" s="31">
        <v>2096.7049999999999</v>
      </c>
      <c r="D328" s="32">
        <v>1023343071</v>
      </c>
      <c r="E328" s="31">
        <v>2119.7840000000001</v>
      </c>
      <c r="F328" s="30">
        <v>1616</v>
      </c>
      <c r="G328" s="33">
        <v>1.2974659653465346</v>
      </c>
      <c r="H328" s="30">
        <v>45</v>
      </c>
      <c r="I328" s="34">
        <v>58.385968440594056</v>
      </c>
      <c r="J328" s="31">
        <v>2061.3980315594063</v>
      </c>
      <c r="K328" s="32">
        <v>482758.18243745586</v>
      </c>
      <c r="L328" s="30">
        <v>1</v>
      </c>
      <c r="M328" s="32">
        <v>496431.57475311134</v>
      </c>
      <c r="N328" s="30">
        <v>1</v>
      </c>
    </row>
    <row r="329" spans="1:14">
      <c r="A329" s="29">
        <v>69901</v>
      </c>
      <c r="B329" s="30" t="s">
        <v>91</v>
      </c>
      <c r="C329" s="31">
        <v>503.95600000000002</v>
      </c>
      <c r="D329" s="32">
        <v>241742551</v>
      </c>
      <c r="E329" s="31">
        <v>514.41200000000003</v>
      </c>
      <c r="F329" s="30">
        <v>281</v>
      </c>
      <c r="G329" s="33">
        <v>1.7934377224199289</v>
      </c>
      <c r="H329" s="30">
        <v>9</v>
      </c>
      <c r="I329" s="34">
        <v>16.140939501779361</v>
      </c>
      <c r="J329" s="31">
        <v>498.27106049822066</v>
      </c>
      <c r="K329" s="32">
        <v>469939.56400706049</v>
      </c>
      <c r="L329" s="30">
        <v>1</v>
      </c>
      <c r="M329" s="32">
        <v>485162.73603825574</v>
      </c>
      <c r="N329" s="30">
        <v>1</v>
      </c>
    </row>
    <row r="330" spans="1:14">
      <c r="A330" s="29">
        <v>199901</v>
      </c>
      <c r="B330" s="30" t="s">
        <v>316</v>
      </c>
      <c r="C330" s="31">
        <v>16276.525</v>
      </c>
      <c r="D330" s="32">
        <v>5828424495</v>
      </c>
      <c r="E330" s="31">
        <v>17063.432000000001</v>
      </c>
      <c r="F330" s="30">
        <v>14213</v>
      </c>
      <c r="G330" s="33">
        <v>1.1451857454443115</v>
      </c>
      <c r="H330" s="30">
        <v>226</v>
      </c>
      <c r="I330" s="34">
        <v>258.81197847041437</v>
      </c>
      <c r="J330" s="31">
        <v>16804.620021529587</v>
      </c>
      <c r="K330" s="32">
        <v>341573.9866985727</v>
      </c>
      <c r="L330" s="30">
        <v>1</v>
      </c>
      <c r="M330" s="32">
        <v>346834.64949119906</v>
      </c>
      <c r="N330" s="30">
        <v>1</v>
      </c>
    </row>
    <row r="331" spans="1:14">
      <c r="A331" s="29">
        <v>246909</v>
      </c>
      <c r="B331" s="30" t="s">
        <v>377</v>
      </c>
      <c r="C331" s="31">
        <v>51717.347000000002</v>
      </c>
      <c r="D331" s="32">
        <v>20865789677</v>
      </c>
      <c r="E331" s="31">
        <v>53293.822</v>
      </c>
      <c r="F331" s="30">
        <v>44862</v>
      </c>
      <c r="G331" s="33">
        <v>1.1528096607373723</v>
      </c>
      <c r="H331" s="30">
        <v>376</v>
      </c>
      <c r="I331" s="34">
        <v>433.45643243725198</v>
      </c>
      <c r="J331" s="31">
        <v>52860.365567562745</v>
      </c>
      <c r="K331" s="32">
        <v>391523.61181751988</v>
      </c>
      <c r="L331" s="30">
        <v>1</v>
      </c>
      <c r="M331" s="32">
        <v>394734.11606150697</v>
      </c>
      <c r="N331" s="30">
        <v>1</v>
      </c>
    </row>
    <row r="332" spans="1:14">
      <c r="A332" s="29">
        <v>75908</v>
      </c>
      <c r="B332" s="30" t="s">
        <v>103</v>
      </c>
      <c r="C332" s="31">
        <v>398.92500000000001</v>
      </c>
      <c r="D332" s="32">
        <v>338842847</v>
      </c>
      <c r="E332" s="31">
        <v>415.92099999999999</v>
      </c>
      <c r="F332" s="30">
        <v>252</v>
      </c>
      <c r="G332" s="33">
        <v>1.5830357142857143</v>
      </c>
      <c r="H332" s="30">
        <v>70</v>
      </c>
      <c r="I332" s="34">
        <v>110.8125</v>
      </c>
      <c r="J332" s="31">
        <v>305.10849999999999</v>
      </c>
      <c r="K332" s="32">
        <v>814680.78553379129</v>
      </c>
      <c r="L332" s="30">
        <v>1</v>
      </c>
      <c r="M332" s="32">
        <v>1110565.0842241368</v>
      </c>
      <c r="N332" s="30">
        <v>1</v>
      </c>
    </row>
    <row r="333" spans="1:14">
      <c r="A333" s="29">
        <v>128903</v>
      </c>
      <c r="B333" s="30" t="s">
        <v>199</v>
      </c>
      <c r="C333" s="31">
        <v>469.755</v>
      </c>
      <c r="D333" s="32">
        <v>403661567</v>
      </c>
      <c r="E333" s="31">
        <v>508.00599999999997</v>
      </c>
      <c r="F333" s="30">
        <v>319</v>
      </c>
      <c r="G333" s="33">
        <v>1.4725862068965516</v>
      </c>
      <c r="H333" s="30">
        <v>9</v>
      </c>
      <c r="I333" s="34">
        <v>13.253275862068964</v>
      </c>
      <c r="J333" s="31">
        <v>494.75272413793101</v>
      </c>
      <c r="K333" s="32">
        <v>794599.99881891161</v>
      </c>
      <c r="L333" s="30">
        <v>1</v>
      </c>
      <c r="M333" s="32">
        <v>815885.48643840128</v>
      </c>
      <c r="N333" s="30">
        <v>1</v>
      </c>
    </row>
    <row r="334" spans="1:14">
      <c r="A334" s="29">
        <v>123913</v>
      </c>
      <c r="B334" s="30" t="s">
        <v>191</v>
      </c>
      <c r="C334" s="31">
        <v>571.024</v>
      </c>
      <c r="D334" s="32">
        <v>689721988</v>
      </c>
      <c r="E334" s="31">
        <v>652.26499999999999</v>
      </c>
      <c r="F334" s="30">
        <v>346</v>
      </c>
      <c r="G334" s="33">
        <v>1.6503583815028902</v>
      </c>
      <c r="H334" s="30">
        <v>286</v>
      </c>
      <c r="I334" s="34">
        <v>472.00249710982661</v>
      </c>
      <c r="J334" s="31">
        <v>180.26250289017338</v>
      </c>
      <c r="K334" s="32">
        <v>1057426.0277647888</v>
      </c>
      <c r="L334" s="30">
        <v>1</v>
      </c>
      <c r="M334" s="32">
        <v>3826208.8728470588</v>
      </c>
      <c r="N334" s="30">
        <v>1</v>
      </c>
    </row>
    <row r="335" spans="1:14">
      <c r="A335" s="29">
        <v>169911</v>
      </c>
      <c r="B335" s="30" t="s">
        <v>262</v>
      </c>
      <c r="C335" s="31">
        <v>425.45600000000002</v>
      </c>
      <c r="D335" s="32">
        <v>251570389</v>
      </c>
      <c r="E335" s="31">
        <v>422.577</v>
      </c>
      <c r="F335" s="30">
        <v>280</v>
      </c>
      <c r="G335" s="33">
        <v>1.5194857142857143</v>
      </c>
      <c r="H335" s="30">
        <v>24</v>
      </c>
      <c r="I335" s="34">
        <v>36.467657142857142</v>
      </c>
      <c r="J335" s="31">
        <v>386.10934285714285</v>
      </c>
      <c r="K335" s="32">
        <v>595324.3763858421</v>
      </c>
      <c r="L335" s="30">
        <v>1</v>
      </c>
      <c r="M335" s="32">
        <v>651552.19280223141</v>
      </c>
      <c r="N335" s="30">
        <v>1</v>
      </c>
    </row>
    <row r="336" spans="1:14">
      <c r="A336" s="29">
        <v>14908</v>
      </c>
      <c r="B336" s="30" t="s">
        <v>9</v>
      </c>
      <c r="C336" s="31">
        <v>1626.903</v>
      </c>
      <c r="D336" s="32">
        <v>632721364</v>
      </c>
      <c r="E336" s="31">
        <v>1716.742</v>
      </c>
      <c r="F336" s="30">
        <v>1389</v>
      </c>
      <c r="G336" s="33">
        <v>1.1712764578833694</v>
      </c>
      <c r="H336" s="30">
        <v>120</v>
      </c>
      <c r="I336" s="34">
        <v>140.55317494600433</v>
      </c>
      <c r="J336" s="31">
        <v>1576.1888250539955</v>
      </c>
      <c r="K336" s="32">
        <v>368559.37817097735</v>
      </c>
      <c r="L336" s="30">
        <v>1</v>
      </c>
      <c r="M336" s="32">
        <v>401424.85084445693</v>
      </c>
      <c r="N336" s="30">
        <v>1</v>
      </c>
    </row>
    <row r="337" spans="1:14">
      <c r="A337" s="29">
        <v>203901</v>
      </c>
      <c r="B337" s="30" t="s">
        <v>322</v>
      </c>
      <c r="C337" s="31">
        <v>1241.0250000000001</v>
      </c>
      <c r="D337" s="32">
        <v>641420853</v>
      </c>
      <c r="E337" s="31">
        <v>1277.663</v>
      </c>
      <c r="F337" s="30">
        <v>839</v>
      </c>
      <c r="G337" s="33">
        <v>1.4791716328963052</v>
      </c>
      <c r="H337" s="30">
        <v>10</v>
      </c>
      <c r="I337" s="34">
        <v>14.791716328963052</v>
      </c>
      <c r="J337" s="31">
        <v>1262.871283671037</v>
      </c>
      <c r="K337" s="32">
        <v>502026.63221835491</v>
      </c>
      <c r="L337" s="30">
        <v>1</v>
      </c>
      <c r="M337" s="32">
        <v>507906.75288415421</v>
      </c>
      <c r="N337" s="30">
        <v>1</v>
      </c>
    </row>
    <row r="338" spans="1:14">
      <c r="A338" s="29">
        <v>214902</v>
      </c>
      <c r="B338" s="30" t="s">
        <v>336</v>
      </c>
      <c r="C338" s="31">
        <v>451.96</v>
      </c>
      <c r="D338" s="32">
        <v>207358763</v>
      </c>
      <c r="E338" s="31">
        <v>485.27499999999998</v>
      </c>
      <c r="F338" s="30">
        <v>291</v>
      </c>
      <c r="G338" s="33">
        <v>1.5531271477663229</v>
      </c>
      <c r="H338" s="30">
        <v>53</v>
      </c>
      <c r="I338" s="34">
        <v>82.315738831615107</v>
      </c>
      <c r="J338" s="31">
        <v>402.95926116838484</v>
      </c>
      <c r="K338" s="32">
        <v>427301.55684920924</v>
      </c>
      <c r="L338" s="30">
        <v>1</v>
      </c>
      <c r="M338" s="32">
        <v>514589.89278162009</v>
      </c>
      <c r="N338" s="30">
        <v>1</v>
      </c>
    </row>
    <row r="339" spans="1:14">
      <c r="A339" s="29">
        <v>105902</v>
      </c>
      <c r="B339" s="30" t="s">
        <v>160</v>
      </c>
      <c r="C339" s="31">
        <v>9050.6329999999998</v>
      </c>
      <c r="D339" s="32">
        <v>3517826076</v>
      </c>
      <c r="E339" s="31">
        <v>9182.5930000000008</v>
      </c>
      <c r="F339" s="30">
        <v>7461</v>
      </c>
      <c r="G339" s="33">
        <v>1.21305897332797</v>
      </c>
      <c r="H339" s="30">
        <v>87</v>
      </c>
      <c r="I339" s="34">
        <v>105.53613067953358</v>
      </c>
      <c r="J339" s="31">
        <v>9077.0568693204677</v>
      </c>
      <c r="K339" s="32">
        <v>383097.24453648331</v>
      </c>
      <c r="L339" s="30">
        <v>1</v>
      </c>
      <c r="M339" s="32">
        <v>387551.39762205252</v>
      </c>
      <c r="N339" s="30">
        <v>1</v>
      </c>
    </row>
    <row r="340" spans="1:14">
      <c r="A340" s="29">
        <v>58909</v>
      </c>
      <c r="B340" s="30" t="s">
        <v>73</v>
      </c>
      <c r="C340" s="31">
        <v>376.55599999999998</v>
      </c>
      <c r="D340" s="32">
        <v>931125350</v>
      </c>
      <c r="E340" s="31">
        <v>389.76799999999997</v>
      </c>
      <c r="F340" s="30">
        <v>221</v>
      </c>
      <c r="G340" s="33">
        <v>1.7038733031674207</v>
      </c>
      <c r="H340" s="30">
        <v>66</v>
      </c>
      <c r="I340" s="34">
        <v>112.45563800904976</v>
      </c>
      <c r="J340" s="31">
        <v>277.31236199095019</v>
      </c>
      <c r="K340" s="32">
        <v>2388921.9997536996</v>
      </c>
      <c r="L340" s="30">
        <v>1</v>
      </c>
      <c r="M340" s="32">
        <v>3357677.0372407213</v>
      </c>
      <c r="N340" s="30">
        <v>1</v>
      </c>
    </row>
    <row r="341" spans="1:14">
      <c r="A341" s="29">
        <v>182904</v>
      </c>
      <c r="B341" s="30" t="s">
        <v>286</v>
      </c>
      <c r="C341" s="31">
        <v>744.92200000000003</v>
      </c>
      <c r="D341" s="32">
        <v>262665981</v>
      </c>
      <c r="E341" s="31">
        <v>802.79200000000003</v>
      </c>
      <c r="F341" s="30">
        <v>525</v>
      </c>
      <c r="G341" s="33">
        <v>1.4188990476190477</v>
      </c>
      <c r="H341" s="30">
        <v>38</v>
      </c>
      <c r="I341" s="34">
        <v>53.918163809523811</v>
      </c>
      <c r="J341" s="31">
        <v>748.87383619047625</v>
      </c>
      <c r="K341" s="32">
        <v>327190.58112188464</v>
      </c>
      <c r="L341" s="30">
        <v>1</v>
      </c>
      <c r="M341" s="32">
        <v>350747.97423312679</v>
      </c>
      <c r="N341" s="30">
        <v>1</v>
      </c>
    </row>
    <row r="342" spans="1:14">
      <c r="A342" s="29">
        <v>207901</v>
      </c>
      <c r="B342" s="30" t="s">
        <v>325</v>
      </c>
      <c r="C342" s="31">
        <v>934.53099999999995</v>
      </c>
      <c r="D342" s="32">
        <v>431600585</v>
      </c>
      <c r="E342" s="31">
        <v>923.524</v>
      </c>
      <c r="F342" s="30">
        <v>586</v>
      </c>
      <c r="G342" s="33">
        <v>1.5947627986348123</v>
      </c>
      <c r="H342" s="30">
        <v>4</v>
      </c>
      <c r="I342" s="34">
        <v>6.3790511945392492</v>
      </c>
      <c r="J342" s="31">
        <v>917.14494880546079</v>
      </c>
      <c r="K342" s="32">
        <v>467340.95161576744</v>
      </c>
      <c r="L342" s="30">
        <v>1</v>
      </c>
      <c r="M342" s="32">
        <v>470591.46491744841</v>
      </c>
      <c r="N342" s="30">
        <v>1</v>
      </c>
    </row>
    <row r="343" spans="1:14">
      <c r="A343" s="29">
        <v>75903</v>
      </c>
      <c r="B343" s="30" t="s">
        <v>101</v>
      </c>
      <c r="C343" s="31">
        <v>1021.704</v>
      </c>
      <c r="D343" s="32">
        <v>385616829</v>
      </c>
      <c r="E343" s="31">
        <v>1017.763</v>
      </c>
      <c r="F343" s="30">
        <v>702</v>
      </c>
      <c r="G343" s="33">
        <v>1.4554188034188034</v>
      </c>
      <c r="H343" s="30">
        <v>50</v>
      </c>
      <c r="I343" s="34">
        <v>72.770940170940165</v>
      </c>
      <c r="J343" s="31">
        <v>944.99205982905983</v>
      </c>
      <c r="K343" s="32">
        <v>378886.6651666449</v>
      </c>
      <c r="L343" s="30">
        <v>1</v>
      </c>
      <c r="M343" s="32">
        <v>408063.56517932483</v>
      </c>
      <c r="N343" s="30">
        <v>1</v>
      </c>
    </row>
    <row r="344" spans="1:14">
      <c r="A344" s="29">
        <v>83903</v>
      </c>
      <c r="B344" s="30" t="s">
        <v>112</v>
      </c>
      <c r="C344" s="31">
        <v>3308.03</v>
      </c>
      <c r="D344" s="32">
        <v>6185911118</v>
      </c>
      <c r="E344" s="31">
        <v>3437.4</v>
      </c>
      <c r="F344" s="30">
        <v>2505</v>
      </c>
      <c r="G344" s="33">
        <v>1.3205708582834332</v>
      </c>
      <c r="H344" s="30">
        <v>7</v>
      </c>
      <c r="I344" s="34">
        <v>9.2439960079840322</v>
      </c>
      <c r="J344" s="31">
        <v>3428.1560039920159</v>
      </c>
      <c r="K344" s="32">
        <v>1799590.1314947344</v>
      </c>
      <c r="L344" s="30">
        <v>1</v>
      </c>
      <c r="M344" s="32">
        <v>1804442.7122909913</v>
      </c>
      <c r="N344" s="30">
        <v>1</v>
      </c>
    </row>
    <row r="345" spans="1:14">
      <c r="A345" s="29">
        <v>101924</v>
      </c>
      <c r="B345" s="30" t="s">
        <v>151</v>
      </c>
      <c r="C345" s="31">
        <v>9254.6299999999992</v>
      </c>
      <c r="D345" s="32">
        <v>4341395480</v>
      </c>
      <c r="E345" s="31">
        <v>9793.9310000000005</v>
      </c>
      <c r="F345" s="30">
        <v>7119</v>
      </c>
      <c r="G345" s="33">
        <v>1.2999901671583087</v>
      </c>
      <c r="H345" s="30">
        <v>124</v>
      </c>
      <c r="I345" s="34">
        <v>161.19878072763029</v>
      </c>
      <c r="J345" s="31">
        <v>9632.7322192723695</v>
      </c>
      <c r="K345" s="32">
        <v>443274.05206346663</v>
      </c>
      <c r="L345" s="30">
        <v>1</v>
      </c>
      <c r="M345" s="32">
        <v>450692.01356122998</v>
      </c>
      <c r="N345" s="30">
        <v>1</v>
      </c>
    </row>
    <row r="346" spans="1:14">
      <c r="A346" s="29">
        <v>143903</v>
      </c>
      <c r="B346" s="30" t="s">
        <v>218</v>
      </c>
      <c r="C346" s="31">
        <v>870.23599999999999</v>
      </c>
      <c r="D346" s="32">
        <v>306094637</v>
      </c>
      <c r="E346" s="31">
        <v>837.51800000000003</v>
      </c>
      <c r="F346" s="30">
        <v>576</v>
      </c>
      <c r="G346" s="33">
        <v>1.5108263888888889</v>
      </c>
      <c r="H346" s="30">
        <v>26</v>
      </c>
      <c r="I346" s="34">
        <v>39.281486111111107</v>
      </c>
      <c r="J346" s="31">
        <v>798.23651388888891</v>
      </c>
      <c r="K346" s="32">
        <v>365478.27867580159</v>
      </c>
      <c r="L346" s="30">
        <v>1</v>
      </c>
      <c r="M346" s="32">
        <v>383463.58713754237</v>
      </c>
      <c r="N346" s="30">
        <v>1</v>
      </c>
    </row>
    <row r="347" spans="1:14">
      <c r="A347" s="29">
        <v>49909</v>
      </c>
      <c r="B347" s="30" t="s">
        <v>59</v>
      </c>
      <c r="C347" s="31">
        <v>82.245999999999995</v>
      </c>
      <c r="D347" s="32">
        <v>117482184</v>
      </c>
      <c r="E347" s="31">
        <v>121.13</v>
      </c>
      <c r="F347" s="30">
        <v>57</v>
      </c>
      <c r="G347" s="33">
        <v>1.4429122807017543</v>
      </c>
      <c r="H347" s="30">
        <v>30</v>
      </c>
      <c r="I347" s="34">
        <v>43.287368421052626</v>
      </c>
      <c r="J347" s="31">
        <v>77.842631578947362</v>
      </c>
      <c r="K347" s="32">
        <v>969885.11516552465</v>
      </c>
      <c r="L347" s="30">
        <v>1</v>
      </c>
      <c r="M347" s="32">
        <v>1509226.77737135</v>
      </c>
      <c r="N347" s="30">
        <v>1</v>
      </c>
    </row>
    <row r="348" spans="1:14">
      <c r="A348" s="29">
        <v>249908</v>
      </c>
      <c r="B348" s="30" t="s">
        <v>386</v>
      </c>
      <c r="C348" s="31">
        <v>394.61599999999999</v>
      </c>
      <c r="D348" s="32">
        <v>244649468</v>
      </c>
      <c r="E348" s="31">
        <v>389.78500000000003</v>
      </c>
      <c r="F348" s="30">
        <v>243</v>
      </c>
      <c r="G348" s="33">
        <v>1.6239341563786007</v>
      </c>
      <c r="H348" s="30">
        <v>21</v>
      </c>
      <c r="I348" s="34">
        <v>34.102617283950615</v>
      </c>
      <c r="J348" s="31">
        <v>355.6823827160494</v>
      </c>
      <c r="K348" s="32">
        <v>627652.34167553904</v>
      </c>
      <c r="L348" s="30">
        <v>1</v>
      </c>
      <c r="M348" s="32">
        <v>687831.27837768139</v>
      </c>
      <c r="N348" s="30">
        <v>1</v>
      </c>
    </row>
    <row r="349" spans="1:14">
      <c r="A349" s="29">
        <v>208902</v>
      </c>
      <c r="B349" s="30" t="s">
        <v>327</v>
      </c>
      <c r="C349" s="31">
        <v>3597.0889999999999</v>
      </c>
      <c r="D349" s="32">
        <v>3007235204</v>
      </c>
      <c r="E349" s="31">
        <v>3653.8139999999999</v>
      </c>
      <c r="F349" s="30">
        <v>2742</v>
      </c>
      <c r="G349" s="33">
        <v>1.3118486506199853</v>
      </c>
      <c r="H349" s="30">
        <v>22</v>
      </c>
      <c r="I349" s="34">
        <v>28.860670313639677</v>
      </c>
      <c r="J349" s="31">
        <v>3624.9533296863601</v>
      </c>
      <c r="K349" s="32">
        <v>823040.03542599594</v>
      </c>
      <c r="L349" s="30">
        <v>1</v>
      </c>
      <c r="M349" s="32">
        <v>829592.80589143292</v>
      </c>
      <c r="N349" s="30">
        <v>1</v>
      </c>
    </row>
    <row r="350" spans="1:14">
      <c r="A350" s="29">
        <v>218901</v>
      </c>
      <c r="B350" s="30" t="s">
        <v>340</v>
      </c>
      <c r="C350" s="31">
        <v>1430.816</v>
      </c>
      <c r="D350" s="32">
        <v>756621429</v>
      </c>
      <c r="E350" s="31">
        <v>1384.67</v>
      </c>
      <c r="F350" s="30">
        <v>908</v>
      </c>
      <c r="G350" s="33">
        <v>1.5757885462555066</v>
      </c>
      <c r="H350" s="30">
        <v>11</v>
      </c>
      <c r="I350" s="34">
        <v>17.333674008810572</v>
      </c>
      <c r="J350" s="31">
        <v>1367.3363259911896</v>
      </c>
      <c r="K350" s="32">
        <v>546427.25631377869</v>
      </c>
      <c r="L350" s="30">
        <v>1</v>
      </c>
      <c r="M350" s="32">
        <v>553354.29522178532</v>
      </c>
      <c r="N350" s="30">
        <v>1</v>
      </c>
    </row>
    <row r="351" spans="1:14">
      <c r="A351" s="29">
        <v>101920</v>
      </c>
      <c r="B351" s="30" t="s">
        <v>149</v>
      </c>
      <c r="C351" s="31">
        <v>41795.362000000001</v>
      </c>
      <c r="D351" s="32">
        <v>20519877926</v>
      </c>
      <c r="E351" s="31">
        <v>42318.885999999999</v>
      </c>
      <c r="F351" s="30">
        <v>33599</v>
      </c>
      <c r="G351" s="33">
        <v>1.2439466055537367</v>
      </c>
      <c r="H351" s="30">
        <v>733</v>
      </c>
      <c r="I351" s="34">
        <v>911.81286187088904</v>
      </c>
      <c r="J351" s="31">
        <v>41407.073138129112</v>
      </c>
      <c r="K351" s="32">
        <v>484887.00591031625</v>
      </c>
      <c r="L351" s="30">
        <v>1</v>
      </c>
      <c r="M351" s="32">
        <v>495564.55868175247</v>
      </c>
      <c r="N351" s="30">
        <v>1</v>
      </c>
    </row>
    <row r="352" spans="1:14">
      <c r="A352" s="29">
        <v>117907</v>
      </c>
      <c r="B352" s="30" t="s">
        <v>179</v>
      </c>
      <c r="C352" s="31">
        <v>171.86</v>
      </c>
      <c r="D352" s="32">
        <v>61013094</v>
      </c>
      <c r="E352" s="31">
        <v>187.72499999999999</v>
      </c>
      <c r="F352" s="30">
        <v>93</v>
      </c>
      <c r="G352" s="33">
        <v>1.847956989247312</v>
      </c>
      <c r="H352" s="30">
        <v>88</v>
      </c>
      <c r="I352" s="34">
        <v>162.62021505376345</v>
      </c>
      <c r="J352" s="31">
        <v>25.104784946236549</v>
      </c>
      <c r="K352" s="32">
        <v>325013.1522173392</v>
      </c>
      <c r="L352" s="30">
        <v>1</v>
      </c>
      <c r="M352" s="32">
        <v>2430337.2496782313</v>
      </c>
      <c r="N352" s="30">
        <v>1</v>
      </c>
    </row>
    <row r="353" spans="1:14">
      <c r="A353" s="29">
        <v>63903</v>
      </c>
      <c r="B353" s="30" t="s">
        <v>85</v>
      </c>
      <c r="C353" s="31">
        <v>513.96400000000006</v>
      </c>
      <c r="D353" s="32">
        <v>245495070</v>
      </c>
      <c r="E353" s="31">
        <v>510.74</v>
      </c>
      <c r="F353" s="30">
        <v>288</v>
      </c>
      <c r="G353" s="33">
        <v>1.7845972222222224</v>
      </c>
      <c r="H353" s="30">
        <v>15</v>
      </c>
      <c r="I353" s="34">
        <v>26.768958333333337</v>
      </c>
      <c r="J353" s="31">
        <v>483.97104166666668</v>
      </c>
      <c r="K353" s="32">
        <v>480665.44621529547</v>
      </c>
      <c r="L353" s="30">
        <v>1</v>
      </c>
      <c r="M353" s="32">
        <v>507251.56851240667</v>
      </c>
      <c r="N353" s="30">
        <v>1</v>
      </c>
    </row>
    <row r="354" spans="1:14">
      <c r="A354" s="29">
        <v>79910</v>
      </c>
      <c r="B354" s="30" t="s">
        <v>106</v>
      </c>
      <c r="C354" s="31">
        <v>4216.6289999999999</v>
      </c>
      <c r="D354" s="32">
        <v>2055538689</v>
      </c>
      <c r="E354" s="31">
        <v>4371.0959999999995</v>
      </c>
      <c r="F354" s="30">
        <v>3157</v>
      </c>
      <c r="G354" s="33">
        <v>1.3356442825467216</v>
      </c>
      <c r="H354" s="30">
        <v>658</v>
      </c>
      <c r="I354" s="34">
        <v>878.85393791574279</v>
      </c>
      <c r="J354" s="31">
        <v>3492.2420620842568</v>
      </c>
      <c r="K354" s="32">
        <v>470257.04514382669</v>
      </c>
      <c r="L354" s="30">
        <v>1</v>
      </c>
      <c r="M354" s="32">
        <v>588601.43496845791</v>
      </c>
      <c r="N354" s="30">
        <v>1</v>
      </c>
    </row>
    <row r="355" spans="1:14">
      <c r="A355" s="29">
        <v>156902</v>
      </c>
      <c r="B355" s="30" t="s">
        <v>239</v>
      </c>
      <c r="C355" s="31">
        <v>1334.287</v>
      </c>
      <c r="D355" s="32">
        <v>1684163575</v>
      </c>
      <c r="E355" s="31">
        <v>1348.3579999999999</v>
      </c>
      <c r="F355" s="30">
        <v>783</v>
      </c>
      <c r="G355" s="33">
        <v>1.7040702426564496</v>
      </c>
      <c r="H355" s="30">
        <v>15</v>
      </c>
      <c r="I355" s="34">
        <v>25.561053639846744</v>
      </c>
      <c r="J355" s="31">
        <v>1322.7969463601532</v>
      </c>
      <c r="K355" s="32">
        <v>1249047.7862704119</v>
      </c>
      <c r="L355" s="30">
        <v>1</v>
      </c>
      <c r="M355" s="32">
        <v>1273183.7487485844</v>
      </c>
      <c r="N355" s="30">
        <v>1</v>
      </c>
    </row>
    <row r="356" spans="1:14">
      <c r="A356" s="29">
        <v>216901</v>
      </c>
      <c r="B356" s="30" t="s">
        <v>338</v>
      </c>
      <c r="C356" s="31">
        <v>495.65899999999999</v>
      </c>
      <c r="D356" s="32">
        <v>473108622</v>
      </c>
      <c r="E356" s="31">
        <v>513.51499999999999</v>
      </c>
      <c r="F356" s="30">
        <v>235</v>
      </c>
      <c r="G356" s="33">
        <v>2.1091872340425533</v>
      </c>
      <c r="H356" s="30">
        <v>9</v>
      </c>
      <c r="I356" s="34">
        <v>18.982685106382981</v>
      </c>
      <c r="J356" s="31">
        <v>494.53231489361701</v>
      </c>
      <c r="K356" s="32">
        <v>921314.12324859062</v>
      </c>
      <c r="L356" s="30">
        <v>1</v>
      </c>
      <c r="M356" s="32">
        <v>956678.88174663438</v>
      </c>
      <c r="N356" s="30">
        <v>1</v>
      </c>
    </row>
    <row r="357" spans="1:14">
      <c r="A357" s="29">
        <v>211902</v>
      </c>
      <c r="B357" s="30" t="s">
        <v>333</v>
      </c>
      <c r="C357" s="31">
        <v>1006.051</v>
      </c>
      <c r="D357" s="32">
        <v>486029923</v>
      </c>
      <c r="E357" s="31">
        <v>1006.1849999999999</v>
      </c>
      <c r="F357" s="30">
        <v>590</v>
      </c>
      <c r="G357" s="33">
        <v>1.705171186440678</v>
      </c>
      <c r="H357" s="30">
        <v>3</v>
      </c>
      <c r="I357" s="34">
        <v>5.115513559322034</v>
      </c>
      <c r="J357" s="31">
        <v>1001.0694864406779</v>
      </c>
      <c r="K357" s="32">
        <v>483042.3063353161</v>
      </c>
      <c r="L357" s="30">
        <v>1</v>
      </c>
      <c r="M357" s="32">
        <v>485510.67591530422</v>
      </c>
      <c r="N357" s="30">
        <v>1</v>
      </c>
    </row>
    <row r="358" spans="1:14">
      <c r="A358" s="29">
        <v>140908</v>
      </c>
      <c r="B358" s="30" t="s">
        <v>214</v>
      </c>
      <c r="C358" s="31">
        <v>814.06899999999996</v>
      </c>
      <c r="D358" s="32">
        <v>417008573</v>
      </c>
      <c r="E358" s="31">
        <v>824.46199999999999</v>
      </c>
      <c r="F358" s="30">
        <v>447</v>
      </c>
      <c r="G358" s="33">
        <v>1.8211834451901565</v>
      </c>
      <c r="H358" s="30">
        <v>84</v>
      </c>
      <c r="I358" s="34">
        <v>152.97940939597314</v>
      </c>
      <c r="J358" s="31">
        <v>671.48259060402688</v>
      </c>
      <c r="K358" s="32">
        <v>505794.77647241473</v>
      </c>
      <c r="L358" s="30">
        <v>1</v>
      </c>
      <c r="M358" s="32">
        <v>621026.63395172055</v>
      </c>
      <c r="N358" s="30">
        <v>1</v>
      </c>
    </row>
    <row r="359" spans="1:14">
      <c r="A359" s="29">
        <v>110907</v>
      </c>
      <c r="B359" s="30" t="s">
        <v>169</v>
      </c>
      <c r="C359" s="31">
        <v>903.24300000000005</v>
      </c>
      <c r="D359" s="32">
        <v>1828447347</v>
      </c>
      <c r="E359" s="31">
        <v>921.02700000000004</v>
      </c>
      <c r="F359" s="30">
        <v>681</v>
      </c>
      <c r="G359" s="33">
        <v>1.3263480176211455</v>
      </c>
      <c r="H359" s="30">
        <v>190</v>
      </c>
      <c r="I359" s="34">
        <v>252.00612334801764</v>
      </c>
      <c r="J359" s="31">
        <v>669.02087665198246</v>
      </c>
      <c r="K359" s="32">
        <v>1985226.6513359542</v>
      </c>
      <c r="L359" s="30">
        <v>1</v>
      </c>
      <c r="M359" s="32">
        <v>2733019.8665102925</v>
      </c>
      <c r="N359" s="30">
        <v>1</v>
      </c>
    </row>
    <row r="360" spans="1:14">
      <c r="A360" s="29">
        <v>57919</v>
      </c>
      <c r="B360" s="30" t="s">
        <v>69</v>
      </c>
      <c r="C360" s="31">
        <v>1591.2529999999999</v>
      </c>
      <c r="D360" s="32">
        <v>802601449</v>
      </c>
      <c r="E360" s="31">
        <v>1665.4559999999999</v>
      </c>
      <c r="F360" s="30">
        <v>1222</v>
      </c>
      <c r="G360" s="33">
        <v>1.3021710310965628</v>
      </c>
      <c r="H360" s="30">
        <v>78</v>
      </c>
      <c r="I360" s="34">
        <v>101.56934042553191</v>
      </c>
      <c r="J360" s="31">
        <v>1563.886659574468</v>
      </c>
      <c r="K360" s="32">
        <v>481910.92949918826</v>
      </c>
      <c r="L360" s="30">
        <v>1</v>
      </c>
      <c r="M360" s="32">
        <v>513209.47338881134</v>
      </c>
      <c r="N360" s="30">
        <v>1</v>
      </c>
    </row>
    <row r="361" spans="1:14">
      <c r="A361" s="29">
        <v>171902</v>
      </c>
      <c r="B361" s="30" t="s">
        <v>266</v>
      </c>
      <c r="C361" s="31">
        <v>765.24400000000003</v>
      </c>
      <c r="D361" s="32">
        <v>381301706</v>
      </c>
      <c r="E361" s="31">
        <v>796.01599999999996</v>
      </c>
      <c r="F361" s="30">
        <v>553</v>
      </c>
      <c r="G361" s="33">
        <v>1.3838047016274866</v>
      </c>
      <c r="H361" s="30">
        <v>39</v>
      </c>
      <c r="I361" s="34">
        <v>53.968383363471979</v>
      </c>
      <c r="J361" s="31">
        <v>742.04761663652801</v>
      </c>
      <c r="K361" s="32">
        <v>479012.61532431509</v>
      </c>
      <c r="L361" s="30">
        <v>1</v>
      </c>
      <c r="M361" s="32">
        <v>513850.72527868563</v>
      </c>
      <c r="N361" s="30">
        <v>1</v>
      </c>
    </row>
    <row r="362" spans="1:14" s="6" customFormat="1">
      <c r="A362" s="29">
        <v>20906</v>
      </c>
      <c r="B362" s="30" t="s">
        <v>22</v>
      </c>
      <c r="C362" s="31">
        <v>2505.1010000000001</v>
      </c>
      <c r="D362" s="32">
        <v>1328387893</v>
      </c>
      <c r="E362" s="31">
        <v>2567.5230000000001</v>
      </c>
      <c r="F362" s="30">
        <v>1938</v>
      </c>
      <c r="G362" s="33">
        <v>1.2926217750257998</v>
      </c>
      <c r="H362" s="30">
        <v>106</v>
      </c>
      <c r="I362" s="34">
        <v>137.01790815273478</v>
      </c>
      <c r="J362" s="31">
        <v>2430.5050918472652</v>
      </c>
      <c r="K362" s="32">
        <v>517381.10739416938</v>
      </c>
      <c r="L362" s="30">
        <v>1</v>
      </c>
      <c r="M362" s="32">
        <v>546548.080666797</v>
      </c>
      <c r="N362" s="30">
        <v>1</v>
      </c>
    </row>
    <row r="363" spans="1:14" s="6" customFormat="1">
      <c r="A363" s="29">
        <v>201910</v>
      </c>
      <c r="B363" s="30" t="s">
        <v>319</v>
      </c>
      <c r="C363" s="31">
        <v>2008.47</v>
      </c>
      <c r="D363" s="32">
        <v>1452634747</v>
      </c>
      <c r="E363" s="31">
        <v>2101.1379999999999</v>
      </c>
      <c r="F363" s="30">
        <v>1580</v>
      </c>
      <c r="G363" s="33">
        <v>1.2711835443037975</v>
      </c>
      <c r="H363" s="30">
        <v>249</v>
      </c>
      <c r="I363" s="34">
        <v>316.52470253164557</v>
      </c>
      <c r="J363" s="31">
        <v>1784.6132974683544</v>
      </c>
      <c r="K363" s="32">
        <v>691356.18269718601</v>
      </c>
      <c r="L363" s="30">
        <v>1</v>
      </c>
      <c r="M363" s="32">
        <v>813977.31881786499</v>
      </c>
      <c r="N363" s="30">
        <v>1</v>
      </c>
    </row>
    <row r="364" spans="1:14" s="6" customFormat="1">
      <c r="A364" s="29">
        <v>81904</v>
      </c>
      <c r="B364" s="30" t="s">
        <v>109</v>
      </c>
      <c r="C364" s="31">
        <v>1585.9169999999999</v>
      </c>
      <c r="D364" s="32">
        <v>1191746326</v>
      </c>
      <c r="E364" s="31">
        <v>1635.2670000000001</v>
      </c>
      <c r="F364" s="30">
        <v>1235</v>
      </c>
      <c r="G364" s="33">
        <v>1.2841433198380565</v>
      </c>
      <c r="H364" s="30">
        <v>71</v>
      </c>
      <c r="I364" s="34">
        <v>91.17417570850202</v>
      </c>
      <c r="J364" s="31">
        <v>1544.0928242914981</v>
      </c>
      <c r="K364" s="32">
        <v>728777.82404952822</v>
      </c>
      <c r="L364" s="30">
        <v>1</v>
      </c>
      <c r="M364" s="32">
        <v>771810.02803172078</v>
      </c>
      <c r="N364" s="30">
        <v>1</v>
      </c>
    </row>
    <row r="365" spans="1:14" s="6" customFormat="1">
      <c r="A365" s="29">
        <v>222901</v>
      </c>
      <c r="B365" s="30" t="s">
        <v>346</v>
      </c>
      <c r="C365" s="31">
        <v>258.96499999999997</v>
      </c>
      <c r="D365" s="32">
        <v>447047583</v>
      </c>
      <c r="E365" s="31">
        <v>273.19400000000002</v>
      </c>
      <c r="F365" s="30">
        <v>131</v>
      </c>
      <c r="G365" s="33">
        <v>1.976832061068702</v>
      </c>
      <c r="H365" s="30">
        <v>1</v>
      </c>
      <c r="I365" s="34">
        <v>1.976832061068702</v>
      </c>
      <c r="J365" s="31">
        <v>271.21716793893131</v>
      </c>
      <c r="K365" s="32">
        <v>1636374.0894748785</v>
      </c>
      <c r="L365" s="30">
        <v>1</v>
      </c>
      <c r="M365" s="32">
        <v>1648301.1986197704</v>
      </c>
      <c r="N365" s="30">
        <v>1</v>
      </c>
    </row>
    <row r="366" spans="1:14" s="6" customFormat="1">
      <c r="A366" s="29">
        <v>84906</v>
      </c>
      <c r="B366" s="30" t="s">
        <v>116</v>
      </c>
      <c r="C366" s="31">
        <v>7093.2430000000004</v>
      </c>
      <c r="D366" s="32">
        <v>4112604301</v>
      </c>
      <c r="E366" s="31">
        <v>7217.1809999999996</v>
      </c>
      <c r="F366" s="30">
        <v>5905</v>
      </c>
      <c r="G366" s="33">
        <v>1.2012265876375954</v>
      </c>
      <c r="H366" s="30">
        <v>228</v>
      </c>
      <c r="I366" s="34">
        <v>273.87966198137173</v>
      </c>
      <c r="J366" s="31">
        <v>6943.3013380186276</v>
      </c>
      <c r="K366" s="32">
        <v>569835.2723868225</v>
      </c>
      <c r="L366" s="30">
        <v>1</v>
      </c>
      <c r="M366" s="32">
        <v>592312.51832339331</v>
      </c>
      <c r="N366" s="30">
        <v>1</v>
      </c>
    </row>
    <row r="367" spans="1:14" s="6" customFormat="1">
      <c r="A367" s="29">
        <v>211901</v>
      </c>
      <c r="B367" s="30" t="s">
        <v>332</v>
      </c>
      <c r="C367" s="31">
        <v>144.02500000000001</v>
      </c>
      <c r="D367" s="32">
        <v>139241432</v>
      </c>
      <c r="E367" s="31">
        <v>223.62</v>
      </c>
      <c r="F367" s="30">
        <v>374</v>
      </c>
      <c r="G367" s="33">
        <v>0.38509358288770057</v>
      </c>
      <c r="H367" s="30">
        <v>0</v>
      </c>
      <c r="I367" s="34">
        <v>0</v>
      </c>
      <c r="J367" s="31">
        <v>223.62</v>
      </c>
      <c r="K367" s="32">
        <v>622669.85063947772</v>
      </c>
      <c r="L367" s="30">
        <v>1</v>
      </c>
      <c r="M367" s="32">
        <v>622669.85063947772</v>
      </c>
      <c r="N367" s="30">
        <v>1</v>
      </c>
    </row>
    <row r="368" spans="1:14" s="6" customFormat="1">
      <c r="A368" s="29">
        <v>56902</v>
      </c>
      <c r="B368" s="30" t="s">
        <v>64</v>
      </c>
      <c r="C368" s="31">
        <v>292.15600000000001</v>
      </c>
      <c r="D368" s="32">
        <v>110574799</v>
      </c>
      <c r="E368" s="31">
        <v>308.82900000000001</v>
      </c>
      <c r="F368" s="30">
        <v>151</v>
      </c>
      <c r="G368" s="33">
        <v>1.9348079470198676</v>
      </c>
      <c r="H368" s="30">
        <v>6</v>
      </c>
      <c r="I368" s="34">
        <v>11.608847682119205</v>
      </c>
      <c r="J368" s="31">
        <v>297.22015231788077</v>
      </c>
      <c r="K368" s="32">
        <v>358045.38757694385</v>
      </c>
      <c r="L368" s="30">
        <v>1</v>
      </c>
      <c r="M368" s="32">
        <v>372029.95199914585</v>
      </c>
      <c r="N368" s="30">
        <v>1</v>
      </c>
    </row>
    <row r="369" spans="1:14" s="6" customFormat="1">
      <c r="A369" s="29">
        <v>149902</v>
      </c>
      <c r="B369" s="30" t="s">
        <v>236</v>
      </c>
      <c r="C369" s="31">
        <v>1037.306</v>
      </c>
      <c r="D369" s="32">
        <v>1997754135</v>
      </c>
      <c r="E369" s="31">
        <v>1057.6769999999999</v>
      </c>
      <c r="F369" s="30">
        <v>631</v>
      </c>
      <c r="G369" s="33">
        <v>1.6439080824088748</v>
      </c>
      <c r="H369" s="30">
        <v>52</v>
      </c>
      <c r="I369" s="34">
        <v>85.483220285261481</v>
      </c>
      <c r="J369" s="31">
        <v>972.19377971473841</v>
      </c>
      <c r="K369" s="32">
        <v>1888813.0639127069</v>
      </c>
      <c r="L369" s="30">
        <v>1</v>
      </c>
      <c r="M369" s="32">
        <v>2054892.9407737849</v>
      </c>
      <c r="N369" s="30">
        <v>1</v>
      </c>
    </row>
    <row r="370" spans="1:14" s="6" customFormat="1">
      <c r="A370" s="29">
        <v>72901</v>
      </c>
      <c r="B370" s="30" t="s">
        <v>93</v>
      </c>
      <c r="C370" s="31">
        <v>123.518</v>
      </c>
      <c r="D370" s="32">
        <v>47655445</v>
      </c>
      <c r="E370" s="31">
        <v>128.37799999999999</v>
      </c>
      <c r="F370" s="30">
        <v>61</v>
      </c>
      <c r="G370" s="33">
        <v>2.0248852459016393</v>
      </c>
      <c r="H370" s="30">
        <v>6</v>
      </c>
      <c r="I370" s="34">
        <v>12.149311475409835</v>
      </c>
      <c r="J370" s="31">
        <v>116.22868852459015</v>
      </c>
      <c r="K370" s="32">
        <v>371211.9288351587</v>
      </c>
      <c r="L370" s="30">
        <v>1</v>
      </c>
      <c r="M370" s="32">
        <v>410014.47753510252</v>
      </c>
      <c r="N370" s="30">
        <v>1</v>
      </c>
    </row>
    <row r="371" spans="1:14" s="6" customFormat="1">
      <c r="A371" s="29">
        <v>224901</v>
      </c>
      <c r="B371" s="30" t="s">
        <v>349</v>
      </c>
      <c r="C371" s="31">
        <v>361.887</v>
      </c>
      <c r="D371" s="32">
        <v>136828786</v>
      </c>
      <c r="E371" s="31">
        <v>365.95299999999997</v>
      </c>
      <c r="F371" s="30">
        <v>208</v>
      </c>
      <c r="G371" s="33">
        <v>1.7398413461538462</v>
      </c>
      <c r="H371" s="30">
        <v>2</v>
      </c>
      <c r="I371" s="34">
        <v>3.4796826923076924</v>
      </c>
      <c r="J371" s="31">
        <v>362.4733173076923</v>
      </c>
      <c r="K371" s="32">
        <v>373897.15619218862</v>
      </c>
      <c r="L371" s="30">
        <v>1</v>
      </c>
      <c r="M371" s="32">
        <v>377486.50581044098</v>
      </c>
      <c r="N371" s="30">
        <v>1</v>
      </c>
    </row>
    <row r="372" spans="1:14" s="6" customFormat="1">
      <c r="A372" s="29">
        <v>158902</v>
      </c>
      <c r="B372" s="30" t="s">
        <v>241</v>
      </c>
      <c r="C372" s="31">
        <v>1261.5440000000001</v>
      </c>
      <c r="D372" s="32">
        <v>1464565255</v>
      </c>
      <c r="E372" s="31">
        <v>1247.3699999999999</v>
      </c>
      <c r="F372" s="30">
        <v>779</v>
      </c>
      <c r="G372" s="33">
        <v>1.6194403080872914</v>
      </c>
      <c r="H372" s="30">
        <v>51</v>
      </c>
      <c r="I372" s="34">
        <v>82.591455712451861</v>
      </c>
      <c r="J372" s="31">
        <v>1164.7785442875481</v>
      </c>
      <c r="K372" s="32">
        <v>1174122.5578617412</v>
      </c>
      <c r="L372" s="30">
        <v>1</v>
      </c>
      <c r="M372" s="32">
        <v>1257376.573583625</v>
      </c>
      <c r="N372" s="30">
        <v>1</v>
      </c>
    </row>
    <row r="373" spans="1:14" s="6" customFormat="1">
      <c r="A373" s="29">
        <v>101921</v>
      </c>
      <c r="B373" s="30" t="s">
        <v>150</v>
      </c>
      <c r="C373" s="31">
        <v>13231.957</v>
      </c>
      <c r="D373" s="32">
        <v>6046441859</v>
      </c>
      <c r="E373" s="31">
        <v>13863.959000000001</v>
      </c>
      <c r="F373" s="30">
        <v>11076</v>
      </c>
      <c r="G373" s="33">
        <v>1.1946512278801011</v>
      </c>
      <c r="H373" s="30">
        <v>207</v>
      </c>
      <c r="I373" s="34">
        <v>247.29280417118093</v>
      </c>
      <c r="J373" s="31">
        <v>13616.66619582882</v>
      </c>
      <c r="K373" s="32">
        <v>436126.64023313974</v>
      </c>
      <c r="L373" s="30">
        <v>1</v>
      </c>
      <c r="M373" s="32">
        <v>444047.15310214483</v>
      </c>
      <c r="N373" s="30">
        <v>1</v>
      </c>
    </row>
    <row r="374" spans="1:14" s="6" customFormat="1">
      <c r="A374" s="29">
        <v>221905</v>
      </c>
      <c r="B374" s="30" t="s">
        <v>345</v>
      </c>
      <c r="C374" s="31">
        <v>267.75299999999999</v>
      </c>
      <c r="D374" s="32">
        <v>130282969</v>
      </c>
      <c r="E374" s="31">
        <v>288.81200000000001</v>
      </c>
      <c r="F374" s="30">
        <v>181</v>
      </c>
      <c r="G374" s="33">
        <v>1.4792983425414363</v>
      </c>
      <c r="H374" s="30">
        <v>62</v>
      </c>
      <c r="I374" s="34">
        <v>91.716497237569058</v>
      </c>
      <c r="J374" s="31">
        <v>197.09550276243095</v>
      </c>
      <c r="K374" s="32">
        <v>451099.56996246689</v>
      </c>
      <c r="L374" s="30">
        <v>1</v>
      </c>
      <c r="M374" s="32">
        <v>661014.41775176662</v>
      </c>
      <c r="N374" s="30">
        <v>1</v>
      </c>
    </row>
    <row r="375" spans="1:14" s="6" customFormat="1">
      <c r="A375" s="29">
        <v>178912</v>
      </c>
      <c r="B375" s="30" t="s">
        <v>279</v>
      </c>
      <c r="C375" s="31">
        <v>4642.5510000000004</v>
      </c>
      <c r="D375" s="32">
        <v>1850137727</v>
      </c>
      <c r="E375" s="31">
        <v>4775.9939999999997</v>
      </c>
      <c r="F375" s="30">
        <v>3577</v>
      </c>
      <c r="G375" s="33">
        <v>1.2978895722672632</v>
      </c>
      <c r="H375" s="30">
        <v>838</v>
      </c>
      <c r="I375" s="34">
        <v>1087.6314615599665</v>
      </c>
      <c r="J375" s="31">
        <v>3688.3625384400329</v>
      </c>
      <c r="K375" s="32">
        <v>387382.75780915975</v>
      </c>
      <c r="L375" s="30">
        <v>1</v>
      </c>
      <c r="M375" s="32">
        <v>501614.93283751403</v>
      </c>
      <c r="N375" s="30">
        <v>1</v>
      </c>
    </row>
    <row r="376" spans="1:14" s="6" customFormat="1">
      <c r="A376" s="29">
        <v>232904</v>
      </c>
      <c r="B376" s="30" t="s">
        <v>359</v>
      </c>
      <c r="C376" s="31">
        <v>368.22500000000002</v>
      </c>
      <c r="D376" s="32">
        <v>175585737</v>
      </c>
      <c r="E376" s="31">
        <v>371.48099999999999</v>
      </c>
      <c r="F376" s="30">
        <v>202</v>
      </c>
      <c r="G376" s="33">
        <v>1.8228960396039604</v>
      </c>
      <c r="H376" s="30">
        <v>37</v>
      </c>
      <c r="I376" s="34">
        <v>67.447153465346531</v>
      </c>
      <c r="J376" s="31">
        <v>304.03384653465343</v>
      </c>
      <c r="K376" s="32">
        <v>472664.11202726385</v>
      </c>
      <c r="L376" s="30">
        <v>1</v>
      </c>
      <c r="M376" s="32">
        <v>577520.36163508834</v>
      </c>
      <c r="N376" s="30">
        <v>1</v>
      </c>
    </row>
    <row r="377" spans="1:14" s="6" customFormat="1">
      <c r="A377" s="29">
        <v>158906</v>
      </c>
      <c r="B377" s="30" t="s">
        <v>244</v>
      </c>
      <c r="C377" s="31">
        <v>1498.644</v>
      </c>
      <c r="D377" s="32">
        <v>519215419</v>
      </c>
      <c r="E377" s="31">
        <v>1514.25</v>
      </c>
      <c r="F377" s="30">
        <v>905</v>
      </c>
      <c r="G377" s="33">
        <v>1.655960220994475</v>
      </c>
      <c r="H377" s="30">
        <v>124</v>
      </c>
      <c r="I377" s="34">
        <v>205.33906740331491</v>
      </c>
      <c r="J377" s="31">
        <v>1308.9109325966851</v>
      </c>
      <c r="K377" s="32">
        <v>342886.19382532605</v>
      </c>
      <c r="L377" s="30">
        <v>1</v>
      </c>
      <c r="M377" s="32">
        <v>396677.42553723929</v>
      </c>
      <c r="N377" s="30">
        <v>1</v>
      </c>
    </row>
    <row r="378" spans="1:14" s="6" customFormat="1">
      <c r="A378" s="29">
        <v>143904</v>
      </c>
      <c r="B378" s="30" t="s">
        <v>219</v>
      </c>
      <c r="C378" s="31">
        <v>167.61699999999999</v>
      </c>
      <c r="D378" s="32">
        <v>54530114</v>
      </c>
      <c r="E378" s="31">
        <v>150.60900000000001</v>
      </c>
      <c r="F378" s="30">
        <v>97</v>
      </c>
      <c r="G378" s="33">
        <v>1.7280103092783503</v>
      </c>
      <c r="H378" s="30">
        <v>58</v>
      </c>
      <c r="I378" s="34">
        <v>100.22459793814431</v>
      </c>
      <c r="J378" s="31">
        <v>50.384402061855695</v>
      </c>
      <c r="K378" s="32">
        <v>362064.1130344136</v>
      </c>
      <c r="L378" s="30">
        <v>1</v>
      </c>
      <c r="M378" s="32">
        <v>1082281.6540137704</v>
      </c>
      <c r="N378" s="30">
        <v>1</v>
      </c>
    </row>
    <row r="379" spans="1:14" s="6" customFormat="1">
      <c r="A379" s="29">
        <v>102903</v>
      </c>
      <c r="B379" s="30" t="s">
        <v>154</v>
      </c>
      <c r="C379" s="31">
        <v>1259.184</v>
      </c>
      <c r="D379" s="32">
        <v>452192994</v>
      </c>
      <c r="E379" s="31">
        <v>1275.451</v>
      </c>
      <c r="F379" s="30">
        <v>818</v>
      </c>
      <c r="G379" s="33">
        <v>1.5393447432762837</v>
      </c>
      <c r="H379" s="30">
        <v>51</v>
      </c>
      <c r="I379" s="34">
        <v>78.506581907090464</v>
      </c>
      <c r="J379" s="31">
        <v>1196.9444180929095</v>
      </c>
      <c r="K379" s="32">
        <v>354535.76342799526</v>
      </c>
      <c r="L379" s="30">
        <v>1</v>
      </c>
      <c r="M379" s="32">
        <v>377789.4672172654</v>
      </c>
      <c r="N379" s="30">
        <v>1</v>
      </c>
    </row>
    <row r="380" spans="1:14" s="6" customFormat="1">
      <c r="A380" s="29">
        <v>184903</v>
      </c>
      <c r="B380" s="30" t="s">
        <v>291</v>
      </c>
      <c r="C380" s="31">
        <v>9006.8970000000008</v>
      </c>
      <c r="D380" s="32">
        <v>3347640606</v>
      </c>
      <c r="E380" s="31">
        <v>9353.6509999999998</v>
      </c>
      <c r="F380" s="30">
        <v>7583</v>
      </c>
      <c r="G380" s="33">
        <v>1.1877748912040091</v>
      </c>
      <c r="H380" s="30">
        <v>196</v>
      </c>
      <c r="I380" s="34">
        <v>232.8038786759858</v>
      </c>
      <c r="J380" s="31">
        <v>9120.8471213240136</v>
      </c>
      <c r="K380" s="32">
        <v>357896.67649562721</v>
      </c>
      <c r="L380" s="30">
        <v>1</v>
      </c>
      <c r="M380" s="32">
        <v>367031.76376823703</v>
      </c>
      <c r="N380" s="30">
        <v>1</v>
      </c>
    </row>
    <row r="381" spans="1:14" s="6" customFormat="1">
      <c r="A381" s="29">
        <v>240904</v>
      </c>
      <c r="B381" s="30" t="s">
        <v>366</v>
      </c>
      <c r="C381" s="31">
        <v>606.90599999999995</v>
      </c>
      <c r="D381" s="32">
        <v>852374081</v>
      </c>
      <c r="E381" s="31">
        <v>629.08699999999999</v>
      </c>
      <c r="F381" s="30">
        <v>371</v>
      </c>
      <c r="G381" s="33">
        <v>1.635865229110512</v>
      </c>
      <c r="H381" s="30">
        <v>7</v>
      </c>
      <c r="I381" s="34">
        <v>11.451056603773583</v>
      </c>
      <c r="J381" s="31">
        <v>617.63594339622637</v>
      </c>
      <c r="K381" s="32">
        <v>1354938.3169577499</v>
      </c>
      <c r="L381" s="30">
        <v>1</v>
      </c>
      <c r="M381" s="32">
        <v>1380059.0624842963</v>
      </c>
      <c r="N381" s="30">
        <v>1</v>
      </c>
    </row>
    <row r="382" spans="1:14" s="6" customFormat="1">
      <c r="A382" s="29">
        <v>45905</v>
      </c>
      <c r="B382" s="30" t="s">
        <v>49</v>
      </c>
      <c r="C382" s="31">
        <v>872.22699999999998</v>
      </c>
      <c r="D382" s="32">
        <v>289390783</v>
      </c>
      <c r="E382" s="31">
        <v>855.36199999999997</v>
      </c>
      <c r="F382" s="30">
        <v>550</v>
      </c>
      <c r="G382" s="33">
        <v>1.5858672727272727</v>
      </c>
      <c r="H382" s="30">
        <v>18</v>
      </c>
      <c r="I382" s="34">
        <v>28.545610909090907</v>
      </c>
      <c r="J382" s="31">
        <v>826.81638909090907</v>
      </c>
      <c r="K382" s="32">
        <v>338325.50779669895</v>
      </c>
      <c r="L382" s="30">
        <v>1</v>
      </c>
      <c r="M382" s="32">
        <v>350006.10391647823</v>
      </c>
      <c r="N382" s="30">
        <v>1</v>
      </c>
    </row>
    <row r="383" spans="1:14" s="6" customFormat="1">
      <c r="A383" s="29">
        <v>223904</v>
      </c>
      <c r="B383" s="30" t="s">
        <v>348</v>
      </c>
      <c r="C383" s="31">
        <v>335.89600000000002</v>
      </c>
      <c r="D383" s="32">
        <v>269245070</v>
      </c>
      <c r="E383" s="31">
        <v>339.18299999999999</v>
      </c>
      <c r="F383" s="30">
        <v>223</v>
      </c>
      <c r="G383" s="33">
        <v>1.5062600896860987</v>
      </c>
      <c r="H383" s="30">
        <v>119</v>
      </c>
      <c r="I383" s="34">
        <v>179.24495067264576</v>
      </c>
      <c r="J383" s="31">
        <v>159.93804932735424</v>
      </c>
      <c r="K383" s="32">
        <v>793804.73077954969</v>
      </c>
      <c r="L383" s="30">
        <v>1</v>
      </c>
      <c r="M383" s="32">
        <v>1683433.4989851033</v>
      </c>
      <c r="N383" s="30">
        <v>1</v>
      </c>
    </row>
    <row r="384" spans="1:14" s="6" customFormat="1">
      <c r="A384" s="29">
        <v>181906</v>
      </c>
      <c r="B384" s="30" t="s">
        <v>283</v>
      </c>
      <c r="C384" s="31">
        <v>3057.2330000000002</v>
      </c>
      <c r="D384" s="32">
        <v>1681044795</v>
      </c>
      <c r="E384" s="31">
        <v>3132.3429999999998</v>
      </c>
      <c r="F384" s="30">
        <v>2500</v>
      </c>
      <c r="G384" s="33">
        <v>1.2228932000000001</v>
      </c>
      <c r="H384" s="30">
        <v>60</v>
      </c>
      <c r="I384" s="34">
        <v>73.373592000000002</v>
      </c>
      <c r="J384" s="31">
        <v>3058.9694079999999</v>
      </c>
      <c r="K384" s="32">
        <v>536673.28099125798</v>
      </c>
      <c r="L384" s="30">
        <v>1</v>
      </c>
      <c r="M384" s="32">
        <v>549546.12838024169</v>
      </c>
      <c r="N384" s="30">
        <v>1</v>
      </c>
    </row>
    <row r="385" spans="1:14" s="6" customFormat="1">
      <c r="A385" s="29">
        <v>201914</v>
      </c>
      <c r="B385" s="30" t="s">
        <v>413</v>
      </c>
      <c r="C385" s="31">
        <v>1384.713</v>
      </c>
      <c r="D385" s="32">
        <v>492699444</v>
      </c>
      <c r="E385" s="31">
        <v>1445.1659999999999</v>
      </c>
      <c r="F385" s="30">
        <v>992</v>
      </c>
      <c r="G385" s="33">
        <v>1.3958800403225806</v>
      </c>
      <c r="H385" s="30">
        <v>56</v>
      </c>
      <c r="I385" s="34">
        <v>78.169282258064513</v>
      </c>
      <c r="J385" s="31">
        <v>1366.9967177419355</v>
      </c>
      <c r="K385" s="32">
        <v>340929.3077750238</v>
      </c>
      <c r="L385" s="30">
        <v>1</v>
      </c>
      <c r="M385" s="32">
        <v>360424.74543308507</v>
      </c>
      <c r="N385" s="30">
        <v>1</v>
      </c>
    </row>
    <row r="386" spans="1:14" s="6" customFormat="1">
      <c r="A386" s="29">
        <v>168903</v>
      </c>
      <c r="B386" s="30" t="s">
        <v>256</v>
      </c>
      <c r="C386" s="31">
        <v>330.46899999999999</v>
      </c>
      <c r="D386" s="32">
        <v>784017390</v>
      </c>
      <c r="E386" s="31">
        <v>338.541</v>
      </c>
      <c r="F386" s="30">
        <v>233</v>
      </c>
      <c r="G386" s="33">
        <v>1.4183218884120172</v>
      </c>
      <c r="H386" s="30">
        <v>102</v>
      </c>
      <c r="I386" s="34">
        <v>144.66883261802576</v>
      </c>
      <c r="J386" s="31">
        <v>193.87216738197424</v>
      </c>
      <c r="K386" s="32">
        <v>2315871.3124850462</v>
      </c>
      <c r="L386" s="30">
        <v>1</v>
      </c>
      <c r="M386" s="32">
        <v>4043991.4640006032</v>
      </c>
      <c r="N386" s="30">
        <v>1</v>
      </c>
    </row>
    <row r="387" spans="1:14" s="6" customFormat="1">
      <c r="A387" s="29">
        <v>62905</v>
      </c>
      <c r="B387" s="30" t="s">
        <v>83</v>
      </c>
      <c r="C387" s="31">
        <v>126.529</v>
      </c>
      <c r="D387" s="32">
        <v>225009511</v>
      </c>
      <c r="E387" s="31">
        <v>120.498</v>
      </c>
      <c r="F387" s="30">
        <v>64</v>
      </c>
      <c r="G387" s="33">
        <v>1.9770156249999999</v>
      </c>
      <c r="H387" s="30">
        <v>37</v>
      </c>
      <c r="I387" s="34">
        <v>73.149578125000005</v>
      </c>
      <c r="J387" s="31">
        <v>47.348421875</v>
      </c>
      <c r="K387" s="32">
        <v>1867329.8394994107</v>
      </c>
      <c r="L387" s="30">
        <v>1</v>
      </c>
      <c r="M387" s="32">
        <v>4752207.192755566</v>
      </c>
      <c r="N387" s="30">
        <v>1</v>
      </c>
    </row>
    <row r="388" spans="1:14" s="6" customFormat="1">
      <c r="A388" s="29">
        <v>241904</v>
      </c>
      <c r="B388" s="30" t="s">
        <v>367</v>
      </c>
      <c r="C388" s="31">
        <v>2812.808</v>
      </c>
      <c r="D388" s="32">
        <v>916850227</v>
      </c>
      <c r="E388" s="31">
        <v>2844.3780000000002</v>
      </c>
      <c r="F388" s="30">
        <v>2154</v>
      </c>
      <c r="G388" s="33">
        <v>1.3058532961931291</v>
      </c>
      <c r="H388" s="30">
        <v>34</v>
      </c>
      <c r="I388" s="34">
        <v>44.399012070566386</v>
      </c>
      <c r="J388" s="31">
        <v>2799.978987929434</v>
      </c>
      <c r="K388" s="32">
        <v>322337.68753660726</v>
      </c>
      <c r="L388" s="30">
        <v>1</v>
      </c>
      <c r="M388" s="32">
        <v>327448.96692171419</v>
      </c>
      <c r="N388" s="30">
        <v>1</v>
      </c>
    </row>
    <row r="389" spans="1:14" s="6" customFormat="1">
      <c r="A389" s="29">
        <v>242903</v>
      </c>
      <c r="B389" s="30" t="s">
        <v>369</v>
      </c>
      <c r="C389" s="31">
        <v>679.58</v>
      </c>
      <c r="D389" s="32">
        <v>353438633</v>
      </c>
      <c r="E389" s="31">
        <v>725.39200000000005</v>
      </c>
      <c r="F389" s="30">
        <v>455</v>
      </c>
      <c r="G389" s="33">
        <v>1.4935824175824177</v>
      </c>
      <c r="H389" s="30">
        <v>27</v>
      </c>
      <c r="I389" s="34">
        <v>40.326725274725277</v>
      </c>
      <c r="J389" s="31">
        <v>685.06527472527478</v>
      </c>
      <c r="K389" s="32">
        <v>487238.11814853206</v>
      </c>
      <c r="L389" s="30">
        <v>1</v>
      </c>
      <c r="M389" s="32">
        <v>515919.64450648316</v>
      </c>
      <c r="N389" s="30">
        <v>1</v>
      </c>
    </row>
    <row r="390" spans="1:14" s="6" customFormat="1">
      <c r="A390" s="29">
        <v>33904</v>
      </c>
      <c r="B390" s="30" t="s">
        <v>34</v>
      </c>
      <c r="C390" s="31">
        <v>583.25199999999995</v>
      </c>
      <c r="D390" s="32">
        <v>354232892</v>
      </c>
      <c r="E390" s="31">
        <v>591.97400000000005</v>
      </c>
      <c r="F390" s="30">
        <v>381</v>
      </c>
      <c r="G390" s="33">
        <v>1.5308451443569553</v>
      </c>
      <c r="H390" s="30">
        <v>94</v>
      </c>
      <c r="I390" s="34">
        <v>143.8994435695538</v>
      </c>
      <c r="J390" s="31">
        <v>448.07455643044625</v>
      </c>
      <c r="K390" s="32">
        <v>598392.65238000313</v>
      </c>
      <c r="L390" s="30">
        <v>1</v>
      </c>
      <c r="M390" s="32">
        <v>790566.85302993073</v>
      </c>
      <c r="N390" s="30">
        <v>1</v>
      </c>
    </row>
    <row r="391" spans="1:14" s="6" customFormat="1">
      <c r="A391" s="29">
        <v>40902</v>
      </c>
      <c r="B391" s="30" t="s">
        <v>38</v>
      </c>
      <c r="C391" s="31">
        <v>649.34299999999996</v>
      </c>
      <c r="D391" s="32">
        <v>1118431078</v>
      </c>
      <c r="E391" s="31">
        <v>504.62200000000001</v>
      </c>
      <c r="F391" s="30">
        <v>285</v>
      </c>
      <c r="G391" s="33">
        <v>2.2783964912280701</v>
      </c>
      <c r="H391" s="30">
        <v>124</v>
      </c>
      <c r="I391" s="34">
        <v>282.52116491228071</v>
      </c>
      <c r="J391" s="31">
        <v>222.1008350877193</v>
      </c>
      <c r="K391" s="32">
        <v>2216373.9947921415</v>
      </c>
      <c r="L391" s="30">
        <v>1</v>
      </c>
      <c r="M391" s="32">
        <v>5035690.5572114252</v>
      </c>
      <c r="N391" s="30">
        <v>1</v>
      </c>
    </row>
    <row r="392" spans="1:14" s="6" customFormat="1">
      <c r="A392" s="29">
        <v>110908</v>
      </c>
      <c r="B392" s="30" t="s">
        <v>170</v>
      </c>
      <c r="C392" s="31">
        <v>310.45</v>
      </c>
      <c r="D392" s="32">
        <v>99400053</v>
      </c>
      <c r="E392" s="31">
        <v>303.17099999999999</v>
      </c>
      <c r="F392" s="30">
        <v>182</v>
      </c>
      <c r="G392" s="33">
        <v>1.7057692307692307</v>
      </c>
      <c r="H392" s="30">
        <v>124</v>
      </c>
      <c r="I392" s="34">
        <v>211.51538461538462</v>
      </c>
      <c r="J392" s="31">
        <v>91.655615384615373</v>
      </c>
      <c r="K392" s="32">
        <v>327867.94581275916</v>
      </c>
      <c r="L392" s="30">
        <v>1</v>
      </c>
      <c r="M392" s="32">
        <v>1084494.9606512003</v>
      </c>
      <c r="N392" s="30">
        <v>1</v>
      </c>
    </row>
    <row r="393" spans="1:14" s="6" customFormat="1">
      <c r="A393" s="29">
        <v>180904</v>
      </c>
      <c r="B393" s="30" t="s">
        <v>282</v>
      </c>
      <c r="C393" s="31">
        <v>156.02500000000001</v>
      </c>
      <c r="D393" s="32">
        <v>53475584</v>
      </c>
      <c r="E393" s="31">
        <v>145.66900000000001</v>
      </c>
      <c r="F393" s="30">
        <v>99</v>
      </c>
      <c r="G393" s="33">
        <v>1.5760101010101011</v>
      </c>
      <c r="H393" s="30">
        <v>49</v>
      </c>
      <c r="I393" s="34">
        <v>77.224494949494954</v>
      </c>
      <c r="J393" s="31">
        <v>68.444505050505057</v>
      </c>
      <c r="K393" s="32">
        <v>367103.3919365136</v>
      </c>
      <c r="L393" s="30">
        <v>1</v>
      </c>
      <c r="M393" s="32">
        <v>781298.42506042635</v>
      </c>
      <c r="N393" s="30">
        <v>1</v>
      </c>
    </row>
    <row r="394" spans="1:14" s="6" customFormat="1">
      <c r="A394" s="29">
        <v>105905</v>
      </c>
      <c r="B394" s="30" t="s">
        <v>162</v>
      </c>
      <c r="C394" s="31">
        <v>2517.672</v>
      </c>
      <c r="D394" s="32">
        <v>1458492170</v>
      </c>
      <c r="E394" s="31">
        <v>2478.944</v>
      </c>
      <c r="F394" s="30">
        <v>2015</v>
      </c>
      <c r="G394" s="33">
        <v>1.249465012406948</v>
      </c>
      <c r="H394" s="30">
        <v>146</v>
      </c>
      <c r="I394" s="34">
        <v>182.42189181141441</v>
      </c>
      <c r="J394" s="31">
        <v>2296.5221081885857</v>
      </c>
      <c r="K394" s="32">
        <v>588352.2056165851</v>
      </c>
      <c r="L394" s="30">
        <v>1</v>
      </c>
      <c r="M394" s="32">
        <v>635087.36310420558</v>
      </c>
      <c r="N394" s="30">
        <v>1</v>
      </c>
    </row>
    <row r="395" spans="1:14" s="6" customFormat="1">
      <c r="A395" s="29">
        <v>248902</v>
      </c>
      <c r="B395" s="30" t="s">
        <v>381</v>
      </c>
      <c r="C395" s="31">
        <v>628.86199999999997</v>
      </c>
      <c r="D395" s="32">
        <v>1272088165</v>
      </c>
      <c r="E395" s="31">
        <v>655.375</v>
      </c>
      <c r="F395" s="30">
        <v>368</v>
      </c>
      <c r="G395" s="33">
        <v>1.7088641304347825</v>
      </c>
      <c r="H395" s="30">
        <v>114</v>
      </c>
      <c r="I395" s="34">
        <v>194.81051086956521</v>
      </c>
      <c r="J395" s="31">
        <v>460.56448913043482</v>
      </c>
      <c r="K395" s="32">
        <v>1941008.0717146671</v>
      </c>
      <c r="L395" s="30">
        <v>1</v>
      </c>
      <c r="M395" s="32">
        <v>2762019.6411619927</v>
      </c>
      <c r="N395" s="30">
        <v>1</v>
      </c>
    </row>
    <row r="396" spans="1:14" s="6" customFormat="1">
      <c r="A396" s="29">
        <v>229903</v>
      </c>
      <c r="B396" s="30" t="s">
        <v>356</v>
      </c>
      <c r="C396" s="31">
        <v>1952.0509999999999</v>
      </c>
      <c r="D396" s="32">
        <v>856042139</v>
      </c>
      <c r="E396" s="31">
        <v>1975.2370000000001</v>
      </c>
      <c r="F396" s="30">
        <v>1305</v>
      </c>
      <c r="G396" s="33">
        <v>1.495824521072797</v>
      </c>
      <c r="H396" s="30">
        <v>98</v>
      </c>
      <c r="I396" s="34">
        <v>146.59080306513411</v>
      </c>
      <c r="J396" s="31">
        <v>1828.6461969348659</v>
      </c>
      <c r="K396" s="32">
        <v>433387.05127536593</v>
      </c>
      <c r="L396" s="30">
        <v>1</v>
      </c>
      <c r="M396" s="32">
        <v>468128.9034668805</v>
      </c>
      <c r="N396" s="30">
        <v>1</v>
      </c>
    </row>
    <row r="397" spans="1:14" s="6" customFormat="1">
      <c r="A397" s="29">
        <v>221912</v>
      </c>
      <c r="B397" s="30" t="s">
        <v>46</v>
      </c>
      <c r="C397" s="31">
        <v>4112.1819999999998</v>
      </c>
      <c r="D397" s="32">
        <v>1369070632</v>
      </c>
      <c r="E397" s="31">
        <v>4133.2629999999999</v>
      </c>
      <c r="F397" s="30">
        <v>3391</v>
      </c>
      <c r="G397" s="33">
        <v>1.2126753170156295</v>
      </c>
      <c r="H397" s="30">
        <v>24</v>
      </c>
      <c r="I397" s="34">
        <v>29.104207608375106</v>
      </c>
      <c r="J397" s="31">
        <v>4104.158792391625</v>
      </c>
      <c r="K397" s="32">
        <v>331232.40209974541</v>
      </c>
      <c r="L397" s="30">
        <v>1</v>
      </c>
      <c r="M397" s="32">
        <v>333581.3016148429</v>
      </c>
      <c r="N397" s="30">
        <v>1</v>
      </c>
    </row>
    <row r="398" spans="1:14" s="6" customFormat="1">
      <c r="A398" s="29">
        <v>250905</v>
      </c>
      <c r="B398" s="30" t="s">
        <v>388</v>
      </c>
      <c r="C398" s="31">
        <v>581.30200000000002</v>
      </c>
      <c r="D398" s="32">
        <v>278410900</v>
      </c>
      <c r="E398" s="31">
        <v>570.98900000000003</v>
      </c>
      <c r="F398" s="30">
        <v>365</v>
      </c>
      <c r="G398" s="33">
        <v>1.5926082191780822</v>
      </c>
      <c r="H398" s="30">
        <v>27</v>
      </c>
      <c r="I398" s="34">
        <v>43.000421917808218</v>
      </c>
      <c r="J398" s="31">
        <v>527.98857808219179</v>
      </c>
      <c r="K398" s="32">
        <v>487594.15680512233</v>
      </c>
      <c r="L398" s="30">
        <v>1</v>
      </c>
      <c r="M398" s="32">
        <v>527304.77809059701</v>
      </c>
      <c r="N398" s="30">
        <v>1</v>
      </c>
    </row>
    <row r="399" spans="1:14" s="6" customFormat="1">
      <c r="A399" s="29">
        <v>62904</v>
      </c>
      <c r="B399" s="30" t="s">
        <v>82</v>
      </c>
      <c r="C399" s="31">
        <v>813.39099999999996</v>
      </c>
      <c r="D399" s="32">
        <v>597596379</v>
      </c>
      <c r="E399" s="31">
        <v>793.64200000000005</v>
      </c>
      <c r="F399" s="30">
        <v>540</v>
      </c>
      <c r="G399" s="33">
        <v>1.5062796296296295</v>
      </c>
      <c r="H399" s="30">
        <v>24</v>
      </c>
      <c r="I399" s="34">
        <v>36.150711111111107</v>
      </c>
      <c r="J399" s="31">
        <v>757.4912888888889</v>
      </c>
      <c r="K399" s="32">
        <v>752979.78055596852</v>
      </c>
      <c r="L399" s="30">
        <v>1</v>
      </c>
      <c r="M399" s="32">
        <v>788915.18327104778</v>
      </c>
      <c r="N399" s="30">
        <v>1</v>
      </c>
    </row>
    <row r="400" spans="1:14" s="6" customFormat="1">
      <c r="A400" s="29">
        <v>253901</v>
      </c>
      <c r="B400" s="30" t="s">
        <v>392</v>
      </c>
      <c r="C400" s="31">
        <v>4413.7979999999998</v>
      </c>
      <c r="D400" s="32">
        <v>1740077348</v>
      </c>
      <c r="E400" s="31">
        <v>4409.9059999999999</v>
      </c>
      <c r="F400" s="30">
        <v>3455</v>
      </c>
      <c r="G400" s="33">
        <v>1.2775102749638205</v>
      </c>
      <c r="H400" s="30">
        <v>0</v>
      </c>
      <c r="I400" s="34">
        <v>0</v>
      </c>
      <c r="J400" s="31">
        <v>4409.9059999999999</v>
      </c>
      <c r="K400" s="32">
        <v>394583.77298745146</v>
      </c>
      <c r="L400" s="30">
        <v>1</v>
      </c>
      <c r="M400" s="32">
        <v>394583.77298745146</v>
      </c>
      <c r="N400" s="30">
        <v>1</v>
      </c>
    </row>
    <row r="401" spans="1:14" s="6" customFormat="1">
      <c r="A401" s="23"/>
      <c r="B401" s="2"/>
      <c r="C401" s="3"/>
      <c r="D401" s="4"/>
      <c r="E401" s="3"/>
      <c r="F401" s="2"/>
      <c r="G401" s="5"/>
      <c r="H401" s="2"/>
      <c r="I401" s="4"/>
      <c r="J401" s="3"/>
      <c r="K401" s="4"/>
      <c r="L401" s="2"/>
      <c r="M401" s="4"/>
      <c r="N401" s="2"/>
    </row>
    <row r="402" spans="1:14" s="6" customFormat="1">
      <c r="A402" s="23"/>
      <c r="B402" s="2"/>
      <c r="C402" s="3"/>
      <c r="D402" s="4"/>
      <c r="E402" s="3"/>
      <c r="F402" s="2"/>
      <c r="G402" s="5"/>
      <c r="H402" s="2"/>
      <c r="I402" s="4"/>
      <c r="J402" s="3"/>
      <c r="K402" s="4"/>
      <c r="L402" s="2"/>
      <c r="M402" s="4"/>
      <c r="N402" s="2"/>
    </row>
    <row r="403" spans="1:14" s="6" customFormat="1">
      <c r="A403" s="23"/>
      <c r="B403" s="2"/>
      <c r="C403" s="3"/>
      <c r="D403" s="4"/>
      <c r="E403" s="3"/>
      <c r="F403" s="2"/>
      <c r="G403" s="5"/>
      <c r="H403" s="2"/>
      <c r="I403" s="4"/>
      <c r="J403" s="3"/>
      <c r="K403" s="4"/>
      <c r="L403" s="2"/>
      <c r="M403" s="4"/>
      <c r="N403" s="2"/>
    </row>
    <row r="404" spans="1:14" s="6" customFormat="1">
      <c r="A404" s="23"/>
      <c r="B404" s="2"/>
      <c r="C404" s="3"/>
      <c r="D404" s="4"/>
      <c r="E404" s="3"/>
      <c r="F404" s="2"/>
      <c r="G404" s="5"/>
      <c r="H404" s="2"/>
      <c r="I404" s="4"/>
      <c r="J404" s="3"/>
      <c r="K404" s="4"/>
      <c r="L404" s="2"/>
      <c r="M404" s="4"/>
      <c r="N404" s="2"/>
    </row>
    <row r="405" spans="1:14" s="6" customFormat="1">
      <c r="A405" s="23"/>
      <c r="B405" s="2"/>
      <c r="C405" s="3"/>
      <c r="D405" s="4"/>
      <c r="E405" s="3"/>
      <c r="F405" s="2"/>
      <c r="G405" s="5"/>
      <c r="H405" s="2"/>
      <c r="I405" s="4"/>
      <c r="J405" s="3"/>
      <c r="K405" s="4"/>
      <c r="L405" s="2"/>
      <c r="M405" s="4"/>
      <c r="N405" s="2"/>
    </row>
    <row r="406" spans="1:14" s="6" customFormat="1">
      <c r="A406" s="23"/>
      <c r="B406" s="2"/>
      <c r="C406" s="3"/>
      <c r="D406" s="4"/>
      <c r="E406" s="3"/>
      <c r="F406" s="2"/>
      <c r="G406" s="5"/>
      <c r="H406" s="2"/>
      <c r="I406" s="4"/>
      <c r="J406" s="3"/>
      <c r="K406" s="4"/>
      <c r="L406" s="2"/>
      <c r="M406" s="4"/>
      <c r="N406" s="2"/>
    </row>
    <row r="407" spans="1:14" s="6" customFormat="1">
      <c r="A407" s="23"/>
      <c r="B407" s="2"/>
      <c r="C407" s="3"/>
      <c r="D407" s="4"/>
      <c r="E407" s="3"/>
      <c r="F407" s="2"/>
      <c r="G407" s="5"/>
      <c r="H407" s="2"/>
      <c r="I407" s="4"/>
      <c r="J407" s="3"/>
      <c r="K407" s="4"/>
      <c r="L407" s="2"/>
      <c r="M407" s="4"/>
      <c r="N407" s="2"/>
    </row>
    <row r="408" spans="1:14" s="6" customFormat="1">
      <c r="A408" s="23"/>
      <c r="B408" s="2"/>
      <c r="C408" s="3"/>
      <c r="D408" s="4"/>
      <c r="E408" s="3"/>
      <c r="F408" s="2"/>
      <c r="G408" s="5"/>
      <c r="H408" s="2"/>
      <c r="I408" s="4"/>
      <c r="J408" s="3"/>
      <c r="K408" s="4"/>
      <c r="L408" s="2"/>
      <c r="M408" s="4"/>
      <c r="N408" s="2"/>
    </row>
    <row r="409" spans="1:14" s="6" customFormat="1">
      <c r="A409" s="23"/>
      <c r="B409" s="2"/>
      <c r="C409" s="3"/>
      <c r="D409" s="4"/>
      <c r="E409" s="3"/>
      <c r="F409" s="2"/>
      <c r="G409" s="5"/>
      <c r="H409" s="2"/>
      <c r="I409" s="4"/>
      <c r="J409" s="3"/>
      <c r="K409" s="4"/>
      <c r="L409" s="2"/>
      <c r="M409" s="4"/>
      <c r="N409" s="2"/>
    </row>
    <row r="410" spans="1:14" s="6" customFormat="1">
      <c r="A410" s="23"/>
      <c r="B410" s="2"/>
      <c r="C410" s="3"/>
      <c r="D410" s="4"/>
      <c r="E410" s="3"/>
      <c r="F410" s="2"/>
      <c r="G410" s="5"/>
      <c r="H410" s="2"/>
      <c r="I410" s="4"/>
      <c r="J410" s="3"/>
      <c r="K410" s="4"/>
      <c r="L410" s="2"/>
      <c r="M410" s="4"/>
      <c r="N410" s="2"/>
    </row>
    <row r="411" spans="1:14" s="6" customFormat="1">
      <c r="A411" s="23"/>
      <c r="B411" s="2"/>
      <c r="C411" s="3"/>
      <c r="D411" s="4"/>
      <c r="E411" s="3"/>
      <c r="F411" s="2"/>
      <c r="G411" s="5"/>
      <c r="H411" s="2"/>
      <c r="I411" s="4"/>
      <c r="J411" s="3"/>
      <c r="K411" s="4"/>
      <c r="L411" s="2"/>
      <c r="M411" s="4"/>
      <c r="N411" s="2"/>
    </row>
  </sheetData>
  <sortState ref="A23:N400">
    <sortCondition ref="L23:L400"/>
    <sortCondition ref="N23:N400"/>
    <sortCondition ref="B23:B400"/>
  </sortState>
  <mergeCells count="7">
    <mergeCell ref="A14:N15"/>
    <mergeCell ref="A1:N1"/>
    <mergeCell ref="A2:N2"/>
    <mergeCell ref="A3:N3"/>
    <mergeCell ref="A5:N6"/>
    <mergeCell ref="A8:N9"/>
    <mergeCell ref="A11:N12"/>
  </mergeCells>
  <pageMargins left="0.75" right="0.75" top="1" bottom="1" header="0.5" footer="0.5"/>
  <pageSetup scale="56" orientation="landscape"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dimension ref="A1:N411"/>
  <sheetViews>
    <sheetView tabSelected="1" zoomScale="85" zoomScaleNormal="85" workbookViewId="0">
      <selection activeCell="B18" sqref="B18"/>
    </sheetView>
  </sheetViews>
  <sheetFormatPr defaultRowHeight="12.75"/>
  <cols>
    <col min="2" max="2" width="40.28515625" bestFit="1" customWidth="1"/>
    <col min="3" max="3" width="12.7109375" bestFit="1" customWidth="1"/>
    <col min="4" max="4" width="17" bestFit="1" customWidth="1"/>
    <col min="5" max="5" width="12.7109375" bestFit="1" customWidth="1"/>
    <col min="6" max="6" width="12.28515625" customWidth="1"/>
    <col min="7" max="7" width="11" customWidth="1"/>
    <col min="8" max="8" width="13" customWidth="1"/>
    <col min="10" max="10" width="12.7109375" bestFit="1" customWidth="1"/>
    <col min="11" max="11" width="16.42578125" customWidth="1"/>
    <col min="12" max="12" width="13.42578125" customWidth="1"/>
    <col min="13" max="13" width="14.7109375" customWidth="1"/>
    <col min="14" max="14" width="15.140625" customWidth="1"/>
  </cols>
  <sheetData>
    <row r="1" spans="1:14" ht="23.25">
      <c r="A1" s="38" t="s">
        <v>400</v>
      </c>
      <c r="B1" s="38"/>
      <c r="C1" s="38"/>
      <c r="D1" s="38"/>
      <c r="E1" s="38"/>
      <c r="F1" s="38"/>
      <c r="G1" s="38"/>
      <c r="H1" s="38"/>
      <c r="I1" s="38"/>
      <c r="J1" s="38"/>
      <c r="K1" s="38"/>
      <c r="L1" s="38"/>
      <c r="M1" s="38"/>
      <c r="N1" s="38"/>
    </row>
    <row r="2" spans="1:14" ht="20.25">
      <c r="A2" s="39" t="s">
        <v>409</v>
      </c>
      <c r="B2" s="39"/>
      <c r="C2" s="39"/>
      <c r="D2" s="39"/>
      <c r="E2" s="39"/>
      <c r="F2" s="39"/>
      <c r="G2" s="39"/>
      <c r="H2" s="39"/>
      <c r="I2" s="39"/>
      <c r="J2" s="39"/>
      <c r="K2" s="39"/>
      <c r="L2" s="39"/>
      <c r="M2" s="39"/>
      <c r="N2" s="39"/>
    </row>
    <row r="3" spans="1:14" ht="20.25">
      <c r="A3" s="40" t="s">
        <v>428</v>
      </c>
      <c r="B3" s="40"/>
      <c r="C3" s="40"/>
      <c r="D3" s="40"/>
      <c r="E3" s="40"/>
      <c r="F3" s="40"/>
      <c r="G3" s="40"/>
      <c r="H3" s="40"/>
      <c r="I3" s="40"/>
      <c r="J3" s="40"/>
      <c r="K3" s="40"/>
      <c r="L3" s="40"/>
      <c r="M3" s="40"/>
      <c r="N3" s="40"/>
    </row>
    <row r="4" spans="1:14" ht="15">
      <c r="A4" s="14" t="s">
        <v>402</v>
      </c>
      <c r="B4" s="15"/>
      <c r="C4" s="15"/>
      <c r="D4" s="15"/>
      <c r="E4" s="15"/>
      <c r="F4" s="15"/>
      <c r="G4" s="15"/>
      <c r="H4" s="15"/>
      <c r="I4" s="15"/>
      <c r="J4" s="15"/>
      <c r="K4" s="15"/>
      <c r="L4" s="15"/>
      <c r="M4" s="15"/>
      <c r="N4" s="15"/>
    </row>
    <row r="5" spans="1:14" ht="12.6" customHeight="1">
      <c r="A5" s="36" t="s">
        <v>403</v>
      </c>
      <c r="B5" s="36"/>
      <c r="C5" s="36"/>
      <c r="D5" s="36"/>
      <c r="E5" s="36"/>
      <c r="F5" s="36"/>
      <c r="G5" s="36"/>
      <c r="H5" s="36"/>
      <c r="I5" s="36"/>
      <c r="J5" s="36"/>
      <c r="K5" s="36"/>
      <c r="L5" s="36"/>
      <c r="M5" s="36"/>
      <c r="N5" s="36"/>
    </row>
    <row r="6" spans="1:14" ht="19.149999999999999" customHeight="1">
      <c r="A6" s="36"/>
      <c r="B6" s="36"/>
      <c r="C6" s="36"/>
      <c r="D6" s="36"/>
      <c r="E6" s="36"/>
      <c r="F6" s="36"/>
      <c r="G6" s="36"/>
      <c r="H6" s="36"/>
      <c r="I6" s="36"/>
      <c r="J6" s="36"/>
      <c r="K6" s="36"/>
      <c r="L6" s="36"/>
      <c r="M6" s="36"/>
      <c r="N6" s="36"/>
    </row>
    <row r="7" spans="1:14" ht="15">
      <c r="A7" s="22"/>
      <c r="B7" s="22"/>
      <c r="C7" s="22"/>
      <c r="D7" s="22"/>
      <c r="E7" s="22"/>
      <c r="F7" s="22"/>
      <c r="G7" s="22"/>
      <c r="H7" s="22"/>
      <c r="I7" s="22"/>
      <c r="J7" s="22"/>
      <c r="K7" s="22"/>
      <c r="L7" s="22"/>
      <c r="M7" s="22"/>
      <c r="N7" s="22"/>
    </row>
    <row r="8" spans="1:14" ht="12.6" customHeight="1">
      <c r="A8" s="36" t="s">
        <v>404</v>
      </c>
      <c r="B8" s="36"/>
      <c r="C8" s="36"/>
      <c r="D8" s="36"/>
      <c r="E8" s="36"/>
      <c r="F8" s="36"/>
      <c r="G8" s="36"/>
      <c r="H8" s="36"/>
      <c r="I8" s="36"/>
      <c r="J8" s="36"/>
      <c r="K8" s="36"/>
      <c r="L8" s="36"/>
      <c r="M8" s="36"/>
      <c r="N8" s="36"/>
    </row>
    <row r="9" spans="1:14" ht="35.450000000000003" customHeight="1">
      <c r="A9" s="36"/>
      <c r="B9" s="36"/>
      <c r="C9" s="36"/>
      <c r="D9" s="36"/>
      <c r="E9" s="36"/>
      <c r="F9" s="36"/>
      <c r="G9" s="36"/>
      <c r="H9" s="36"/>
      <c r="I9" s="36"/>
      <c r="J9" s="36"/>
      <c r="K9" s="36"/>
      <c r="L9" s="36"/>
      <c r="M9" s="36"/>
      <c r="N9" s="36"/>
    </row>
    <row r="10" spans="1:14" ht="15">
      <c r="A10" s="35"/>
      <c r="B10" s="35"/>
      <c r="C10" s="35"/>
      <c r="D10" s="35"/>
      <c r="E10" s="35"/>
      <c r="F10" s="35"/>
      <c r="G10" s="35"/>
      <c r="H10" s="35"/>
      <c r="I10" s="35"/>
      <c r="J10" s="35"/>
      <c r="K10" s="35"/>
      <c r="L10" s="35"/>
      <c r="M10" s="35"/>
      <c r="N10" s="35"/>
    </row>
    <row r="11" spans="1:14" ht="12.6" customHeight="1">
      <c r="A11" s="36" t="s">
        <v>425</v>
      </c>
      <c r="B11" s="36"/>
      <c r="C11" s="36"/>
      <c r="D11" s="36"/>
      <c r="E11" s="36"/>
      <c r="F11" s="36"/>
      <c r="G11" s="36"/>
      <c r="H11" s="36"/>
      <c r="I11" s="36"/>
      <c r="J11" s="36"/>
      <c r="K11" s="36"/>
      <c r="L11" s="36"/>
      <c r="M11" s="36"/>
      <c r="N11" s="36"/>
    </row>
    <row r="12" spans="1:14" ht="18.600000000000001" customHeight="1">
      <c r="A12" s="36"/>
      <c r="B12" s="36"/>
      <c r="C12" s="36"/>
      <c r="D12" s="36"/>
      <c r="E12" s="36"/>
      <c r="F12" s="36"/>
      <c r="G12" s="36"/>
      <c r="H12" s="36"/>
      <c r="I12" s="36"/>
      <c r="J12" s="36"/>
      <c r="K12" s="36"/>
      <c r="L12" s="36"/>
      <c r="M12" s="36"/>
      <c r="N12" s="36"/>
    </row>
    <row r="13" spans="1:14" ht="15">
      <c r="A13" s="35"/>
      <c r="B13" s="35"/>
      <c r="C13" s="35"/>
      <c r="D13" s="35"/>
      <c r="E13" s="35"/>
      <c r="F13" s="35"/>
      <c r="G13" s="35"/>
      <c r="H13" s="35"/>
      <c r="I13" s="35"/>
      <c r="J13" s="35"/>
      <c r="K13" s="35"/>
      <c r="L13" s="35"/>
      <c r="M13" s="35"/>
      <c r="N13" s="35"/>
    </row>
    <row r="14" spans="1:14" ht="12.6" customHeight="1">
      <c r="A14" s="36" t="s">
        <v>427</v>
      </c>
      <c r="B14" s="36"/>
      <c r="C14" s="36"/>
      <c r="D14" s="36"/>
      <c r="E14" s="36"/>
      <c r="F14" s="36"/>
      <c r="G14" s="36"/>
      <c r="H14" s="36"/>
      <c r="I14" s="36"/>
      <c r="J14" s="36"/>
      <c r="K14" s="36"/>
      <c r="L14" s="36"/>
      <c r="M14" s="36"/>
      <c r="N14" s="36"/>
    </row>
    <row r="15" spans="1:14" ht="18" customHeight="1">
      <c r="A15" s="36"/>
      <c r="B15" s="36"/>
      <c r="C15" s="36"/>
      <c r="D15" s="36"/>
      <c r="E15" s="36"/>
      <c r="F15" s="36"/>
      <c r="G15" s="36"/>
      <c r="H15" s="36"/>
      <c r="I15" s="36"/>
      <c r="J15" s="36"/>
      <c r="K15" s="36"/>
      <c r="L15" s="36"/>
      <c r="M15" s="36"/>
      <c r="N15" s="36"/>
    </row>
    <row r="16" spans="1:14" ht="15">
      <c r="A16" s="35"/>
      <c r="B16" s="35"/>
      <c r="C16" s="35"/>
      <c r="D16" s="35"/>
      <c r="E16" s="35"/>
      <c r="F16" s="35"/>
      <c r="G16" s="35"/>
      <c r="H16" s="35"/>
      <c r="I16" s="35"/>
      <c r="J16" s="35"/>
      <c r="K16" s="35"/>
      <c r="L16" s="35"/>
      <c r="M16" s="35"/>
      <c r="N16" s="35"/>
    </row>
    <row r="17" spans="1:14">
      <c r="A17" s="16" t="s">
        <v>426</v>
      </c>
      <c r="B17" s="17"/>
      <c r="C17" s="17"/>
      <c r="D17" s="18"/>
      <c r="E17" s="1"/>
      <c r="F17" s="17"/>
      <c r="G17" s="19"/>
      <c r="H17" s="17"/>
      <c r="I17" s="1"/>
      <c r="J17" s="1"/>
      <c r="K17" s="18"/>
      <c r="L17" s="17"/>
      <c r="M17" s="18"/>
      <c r="N17" s="17"/>
    </row>
    <row r="18" spans="1:14">
      <c r="A18" s="17" t="s">
        <v>405</v>
      </c>
      <c r="B18" s="20">
        <v>332</v>
      </c>
      <c r="C18" s="17"/>
      <c r="D18" s="18"/>
      <c r="E18" s="1"/>
      <c r="F18" s="17"/>
      <c r="G18" s="19"/>
      <c r="H18" s="17"/>
      <c r="I18" s="1"/>
      <c r="J18" s="1"/>
      <c r="K18" s="18"/>
      <c r="L18" s="17"/>
      <c r="M18" s="18"/>
      <c r="N18" s="17"/>
    </row>
    <row r="19" spans="1:14">
      <c r="A19" s="17"/>
      <c r="B19" s="20"/>
      <c r="C19" s="17"/>
      <c r="D19" s="18"/>
      <c r="E19" s="1"/>
      <c r="F19" s="17"/>
      <c r="G19" s="19"/>
      <c r="H19" s="17"/>
      <c r="I19" s="1"/>
      <c r="J19" s="1"/>
      <c r="K19" s="18"/>
      <c r="L19" s="17"/>
      <c r="M19" s="18"/>
      <c r="N19" s="17"/>
    </row>
    <row r="20" spans="1:14">
      <c r="A20" s="17"/>
      <c r="B20" s="20"/>
      <c r="C20" s="17"/>
      <c r="D20" s="18"/>
      <c r="E20" s="1"/>
      <c r="F20" s="17"/>
      <c r="G20" s="19"/>
      <c r="H20" s="17"/>
      <c r="I20" s="1"/>
      <c r="J20" s="1"/>
      <c r="K20" s="18"/>
      <c r="L20" s="17"/>
      <c r="M20" s="18"/>
      <c r="N20" s="17"/>
    </row>
    <row r="22" spans="1:14" ht="85.5">
      <c r="A22" s="25" t="s">
        <v>393</v>
      </c>
      <c r="B22" s="25" t="s">
        <v>394</v>
      </c>
      <c r="C22" s="25" t="s">
        <v>417</v>
      </c>
      <c r="D22" s="26" t="s">
        <v>399</v>
      </c>
      <c r="E22" s="27" t="s">
        <v>418</v>
      </c>
      <c r="F22" s="25" t="s">
        <v>419</v>
      </c>
      <c r="G22" s="28" t="s">
        <v>420</v>
      </c>
      <c r="H22" s="25" t="s">
        <v>395</v>
      </c>
      <c r="I22" s="27" t="s">
        <v>396</v>
      </c>
      <c r="J22" s="27" t="s">
        <v>421</v>
      </c>
      <c r="K22" s="26" t="s">
        <v>397</v>
      </c>
      <c r="L22" s="25" t="s">
        <v>422</v>
      </c>
      <c r="M22" s="26" t="s">
        <v>398</v>
      </c>
      <c r="N22" s="25" t="s">
        <v>423</v>
      </c>
    </row>
    <row r="23" spans="1:14" ht="14.25">
      <c r="A23" s="29">
        <v>137903</v>
      </c>
      <c r="B23" s="30" t="s">
        <v>210</v>
      </c>
      <c r="C23" s="31">
        <v>820.88099999999997</v>
      </c>
      <c r="D23" s="32">
        <v>251673137</v>
      </c>
      <c r="E23" s="31">
        <v>843.774</v>
      </c>
      <c r="F23" s="30">
        <v>476</v>
      </c>
      <c r="G23" s="33">
        <v>1.7245399159663866</v>
      </c>
      <c r="H23" s="30">
        <v>196</v>
      </c>
      <c r="I23" s="34">
        <v>338.00982352941179</v>
      </c>
      <c r="J23" s="31">
        <v>505.76417647058821</v>
      </c>
      <c r="K23" s="32">
        <v>298270.78933458484</v>
      </c>
      <c r="L23" s="30">
        <v>0</v>
      </c>
      <c r="M23" s="32">
        <v>497609.65427854023</v>
      </c>
      <c r="N23" s="30">
        <v>1</v>
      </c>
    </row>
    <row r="24" spans="1:14" ht="14.25">
      <c r="A24" s="29">
        <v>95901</v>
      </c>
      <c r="B24" s="30" t="s">
        <v>139</v>
      </c>
      <c r="C24" s="31">
        <v>1121.7550000000001</v>
      </c>
      <c r="D24" s="32">
        <v>643198278</v>
      </c>
      <c r="E24" s="31">
        <v>1131.193</v>
      </c>
      <c r="F24" s="30">
        <v>763</v>
      </c>
      <c r="G24" s="33">
        <v>1.4701900393184799</v>
      </c>
      <c r="H24" s="30">
        <v>33</v>
      </c>
      <c r="I24" s="34">
        <v>48.516271297509839</v>
      </c>
      <c r="J24" s="31">
        <v>1082.6767287024902</v>
      </c>
      <c r="K24" s="32">
        <v>568601.7134123001</v>
      </c>
      <c r="L24" s="30">
        <v>1</v>
      </c>
      <c r="M24" s="32">
        <v>594081.55818664969</v>
      </c>
      <c r="N24" s="30">
        <v>1</v>
      </c>
    </row>
    <row r="25" spans="1:14" ht="14.25">
      <c r="A25" s="29">
        <v>15901</v>
      </c>
      <c r="B25" s="30" t="s">
        <v>10</v>
      </c>
      <c r="C25" s="31">
        <v>5231.84</v>
      </c>
      <c r="D25" s="32">
        <v>4928321671</v>
      </c>
      <c r="E25" s="31">
        <v>5388.1220000000003</v>
      </c>
      <c r="F25" s="30">
        <v>4791</v>
      </c>
      <c r="G25" s="33">
        <v>1.092014193279065</v>
      </c>
      <c r="H25" s="30">
        <v>259</v>
      </c>
      <c r="I25" s="34">
        <v>282.83167605927781</v>
      </c>
      <c r="J25" s="31">
        <v>5105.2903239407224</v>
      </c>
      <c r="K25" s="32">
        <v>914664.08351555513</v>
      </c>
      <c r="L25" s="30">
        <v>1</v>
      </c>
      <c r="M25" s="32">
        <v>965336.22150520084</v>
      </c>
      <c r="N25" s="30">
        <v>1</v>
      </c>
    </row>
    <row r="26" spans="1:14" ht="14.25">
      <c r="A26" s="29">
        <v>209901</v>
      </c>
      <c r="B26" s="30" t="s">
        <v>329</v>
      </c>
      <c r="C26" s="31">
        <v>851.90800000000002</v>
      </c>
      <c r="D26" s="32">
        <v>322872678</v>
      </c>
      <c r="E26" s="31">
        <v>838.61199999999997</v>
      </c>
      <c r="F26" s="30">
        <v>497</v>
      </c>
      <c r="G26" s="33">
        <v>1.7141006036217303</v>
      </c>
      <c r="H26" s="30">
        <v>33</v>
      </c>
      <c r="I26" s="34">
        <v>56.565319919517101</v>
      </c>
      <c r="J26" s="31">
        <v>782.04668008048282</v>
      </c>
      <c r="K26" s="32">
        <v>385008.41628786613</v>
      </c>
      <c r="L26" s="30">
        <v>1</v>
      </c>
      <c r="M26" s="32">
        <v>412856.01770826796</v>
      </c>
      <c r="N26" s="30">
        <v>1</v>
      </c>
    </row>
    <row r="27" spans="1:14" ht="14.25">
      <c r="A27" s="29">
        <v>184907</v>
      </c>
      <c r="B27" s="30" t="s">
        <v>293</v>
      </c>
      <c r="C27" s="31">
        <v>5188.7150000000001</v>
      </c>
      <c r="D27" s="32">
        <v>2424133624</v>
      </c>
      <c r="E27" s="31">
        <v>5339.1549999999997</v>
      </c>
      <c r="F27" s="30">
        <v>4669</v>
      </c>
      <c r="G27" s="33">
        <v>1.111311844077961</v>
      </c>
      <c r="H27" s="30">
        <v>126</v>
      </c>
      <c r="I27" s="34">
        <v>140.02529235382309</v>
      </c>
      <c r="J27" s="31">
        <v>5199.1297076461769</v>
      </c>
      <c r="K27" s="32">
        <v>454029.45297523675</v>
      </c>
      <c r="L27" s="30">
        <v>1</v>
      </c>
      <c r="M27" s="32">
        <v>466257.57777016261</v>
      </c>
      <c r="N27" s="30">
        <v>1</v>
      </c>
    </row>
    <row r="28" spans="1:14" ht="14.25">
      <c r="A28" s="29">
        <v>43901</v>
      </c>
      <c r="B28" s="30" t="s">
        <v>41</v>
      </c>
      <c r="C28" s="31">
        <v>22481.63</v>
      </c>
      <c r="D28" s="32">
        <v>7823522431</v>
      </c>
      <c r="E28" s="31">
        <v>23539.571</v>
      </c>
      <c r="F28" s="30">
        <v>19364</v>
      </c>
      <c r="G28" s="33">
        <v>1.1610013426977899</v>
      </c>
      <c r="H28" s="30">
        <v>191</v>
      </c>
      <c r="I28" s="34">
        <v>221.75125645527785</v>
      </c>
      <c r="J28" s="31">
        <v>23317.819743544722</v>
      </c>
      <c r="K28" s="32">
        <v>332356.20271074609</v>
      </c>
      <c r="L28" s="30">
        <v>1</v>
      </c>
      <c r="M28" s="32">
        <v>335516.89296190976</v>
      </c>
      <c r="N28" s="30">
        <v>1</v>
      </c>
    </row>
    <row r="29" spans="1:14" ht="14.25">
      <c r="A29" s="29">
        <v>126901</v>
      </c>
      <c r="B29" s="30" t="s">
        <v>194</v>
      </c>
      <c r="C29" s="31">
        <v>4309.4669999999996</v>
      </c>
      <c r="D29" s="32">
        <v>1428452588</v>
      </c>
      <c r="E29" s="31">
        <v>4314.6170000000002</v>
      </c>
      <c r="F29" s="30">
        <v>3336</v>
      </c>
      <c r="G29" s="33">
        <v>1.291806654676259</v>
      </c>
      <c r="H29" s="30">
        <v>79</v>
      </c>
      <c r="I29" s="34">
        <v>102.05272571942446</v>
      </c>
      <c r="J29" s="31">
        <v>4212.5642742805758</v>
      </c>
      <c r="K29" s="32">
        <v>331072.85953770636</v>
      </c>
      <c r="L29" s="30">
        <v>1</v>
      </c>
      <c r="M29" s="32">
        <v>339093.36332772084</v>
      </c>
      <c r="N29" s="30">
        <v>1</v>
      </c>
    </row>
    <row r="30" spans="1:14" ht="14.25">
      <c r="A30" s="29">
        <v>93901</v>
      </c>
      <c r="B30" s="30" t="s">
        <v>134</v>
      </c>
      <c r="C30" s="31">
        <v>1023.66</v>
      </c>
      <c r="D30" s="32">
        <v>525924679</v>
      </c>
      <c r="E30" s="31">
        <v>1102.02</v>
      </c>
      <c r="F30" s="30">
        <v>725</v>
      </c>
      <c r="G30" s="33">
        <v>1.4119448275862068</v>
      </c>
      <c r="H30" s="30">
        <v>155</v>
      </c>
      <c r="I30" s="34">
        <v>218.85144827586205</v>
      </c>
      <c r="J30" s="31">
        <v>883.16855172413796</v>
      </c>
      <c r="K30" s="32">
        <v>477236.96393894847</v>
      </c>
      <c r="L30" s="30">
        <v>1</v>
      </c>
      <c r="M30" s="32">
        <v>595497.51627056929</v>
      </c>
      <c r="N30" s="30">
        <v>1</v>
      </c>
    </row>
    <row r="31" spans="1:14" ht="14.25">
      <c r="A31" s="29">
        <v>2901</v>
      </c>
      <c r="B31" s="30" t="s">
        <v>2</v>
      </c>
      <c r="C31" s="31">
        <v>4296.0079999999998</v>
      </c>
      <c r="D31" s="32">
        <v>5276450443</v>
      </c>
      <c r="E31" s="31">
        <v>4376.8059999999996</v>
      </c>
      <c r="F31" s="30">
        <v>3408</v>
      </c>
      <c r="G31" s="33">
        <v>1.2605657276995306</v>
      </c>
      <c r="H31" s="30">
        <v>1</v>
      </c>
      <c r="I31" s="34">
        <v>1.2605657276995306</v>
      </c>
      <c r="J31" s="31">
        <v>4375.5454342722996</v>
      </c>
      <c r="K31" s="32">
        <v>1205548.1652602379</v>
      </c>
      <c r="L31" s="30">
        <v>1</v>
      </c>
      <c r="M31" s="32">
        <v>1205895.4757208528</v>
      </c>
      <c r="N31" s="30">
        <v>1</v>
      </c>
    </row>
    <row r="32" spans="1:14" ht="14.25">
      <c r="A32" s="29">
        <v>4901</v>
      </c>
      <c r="B32" s="30" t="s">
        <v>3</v>
      </c>
      <c r="C32" s="31">
        <v>4020.6120000000001</v>
      </c>
      <c r="D32" s="32">
        <v>2477040735</v>
      </c>
      <c r="E32" s="31">
        <v>4052.0909999999999</v>
      </c>
      <c r="F32" s="30">
        <v>3129</v>
      </c>
      <c r="G32" s="33">
        <v>1.2849511025886866</v>
      </c>
      <c r="H32" s="30">
        <v>48</v>
      </c>
      <c r="I32" s="34">
        <v>61.677652924256961</v>
      </c>
      <c r="J32" s="31">
        <v>3990.4133470757429</v>
      </c>
      <c r="K32" s="32">
        <v>611299.38468805363</v>
      </c>
      <c r="L32" s="30">
        <v>1</v>
      </c>
      <c r="M32" s="32">
        <v>620747.90743551077</v>
      </c>
      <c r="N32" s="30">
        <v>1</v>
      </c>
    </row>
    <row r="33" spans="1:14" ht="14.25">
      <c r="A33" s="29">
        <v>61910</v>
      </c>
      <c r="B33" s="30" t="s">
        <v>78</v>
      </c>
      <c r="C33" s="31">
        <v>2233.1379999999999</v>
      </c>
      <c r="D33" s="32">
        <v>1065756129</v>
      </c>
      <c r="E33" s="31">
        <v>2220.6060000000002</v>
      </c>
      <c r="F33" s="30">
        <v>1803</v>
      </c>
      <c r="G33" s="33">
        <v>1.2385679423183582</v>
      </c>
      <c r="H33" s="30">
        <v>70</v>
      </c>
      <c r="I33" s="34">
        <v>86.699755962285082</v>
      </c>
      <c r="J33" s="31">
        <v>2133.9062440377152</v>
      </c>
      <c r="K33" s="32">
        <v>479939.31791592023</v>
      </c>
      <c r="L33" s="30">
        <v>1</v>
      </c>
      <c r="M33" s="32">
        <v>499439.06016386516</v>
      </c>
      <c r="N33" s="30">
        <v>1</v>
      </c>
    </row>
    <row r="34" spans="1:14" ht="14.25">
      <c r="A34" s="29">
        <v>217901</v>
      </c>
      <c r="B34" s="30" t="s">
        <v>339</v>
      </c>
      <c r="C34" s="31">
        <v>449.30200000000002</v>
      </c>
      <c r="D34" s="32">
        <v>357678250</v>
      </c>
      <c r="E34" s="31">
        <v>436.471</v>
      </c>
      <c r="F34" s="30">
        <v>257</v>
      </c>
      <c r="G34" s="33">
        <v>1.7482568093385216</v>
      </c>
      <c r="H34" s="30">
        <v>2</v>
      </c>
      <c r="I34" s="34">
        <v>3.4965136186770431</v>
      </c>
      <c r="J34" s="31">
        <v>432.97448638132295</v>
      </c>
      <c r="K34" s="32">
        <v>819477.69725823705</v>
      </c>
      <c r="L34" s="30">
        <v>1</v>
      </c>
      <c r="M34" s="32">
        <v>826095.44268848875</v>
      </c>
      <c r="N34" s="30">
        <v>1</v>
      </c>
    </row>
    <row r="35" spans="1:14" ht="14.25">
      <c r="A35" s="29">
        <v>227901</v>
      </c>
      <c r="B35" s="30" t="s">
        <v>352</v>
      </c>
      <c r="C35" s="31">
        <v>103288.428</v>
      </c>
      <c r="D35" s="32">
        <v>62835734669</v>
      </c>
      <c r="E35" s="31">
        <v>107732.891</v>
      </c>
      <c r="F35" s="30">
        <v>86124</v>
      </c>
      <c r="G35" s="33">
        <v>1.1992990107287167</v>
      </c>
      <c r="H35" s="30">
        <v>453</v>
      </c>
      <c r="I35" s="34">
        <v>543.28245186010861</v>
      </c>
      <c r="J35" s="31">
        <v>107189.60854813989</v>
      </c>
      <c r="K35" s="32">
        <v>583254.88238313398</v>
      </c>
      <c r="L35" s="30">
        <v>1</v>
      </c>
      <c r="M35" s="32">
        <v>586211.06579356396</v>
      </c>
      <c r="N35" s="30">
        <v>1</v>
      </c>
    </row>
    <row r="36" spans="1:14" ht="14.25">
      <c r="A36" s="29">
        <v>196901</v>
      </c>
      <c r="B36" s="30" t="s">
        <v>308</v>
      </c>
      <c r="C36" s="31">
        <v>240.12700000000001</v>
      </c>
      <c r="D36" s="32">
        <v>541333673</v>
      </c>
      <c r="E36" s="31">
        <v>239.636</v>
      </c>
      <c r="F36" s="30">
        <v>150</v>
      </c>
      <c r="G36" s="33">
        <v>1.6008466666666668</v>
      </c>
      <c r="H36" s="30">
        <v>37</v>
      </c>
      <c r="I36" s="34">
        <v>59.231326666666668</v>
      </c>
      <c r="J36" s="31">
        <v>180.40467333333333</v>
      </c>
      <c r="K36" s="32">
        <v>2258983.0951943784</v>
      </c>
      <c r="L36" s="30">
        <v>1</v>
      </c>
      <c r="M36" s="32">
        <v>3000663.2477850444</v>
      </c>
      <c r="N36" s="30">
        <v>1</v>
      </c>
    </row>
    <row r="37" spans="1:14" ht="14.25">
      <c r="A37" s="29">
        <v>10902</v>
      </c>
      <c r="B37" s="30" t="s">
        <v>7</v>
      </c>
      <c r="C37" s="31">
        <v>3013.4169999999999</v>
      </c>
      <c r="D37" s="32">
        <v>1351176357</v>
      </c>
      <c r="E37" s="31">
        <v>2947.4690000000001</v>
      </c>
      <c r="F37" s="30">
        <v>2435</v>
      </c>
      <c r="G37" s="33">
        <v>1.2375429158110882</v>
      </c>
      <c r="H37" s="30">
        <v>53</v>
      </c>
      <c r="I37" s="34">
        <v>65.58977453798768</v>
      </c>
      <c r="J37" s="31">
        <v>2881.8792254620125</v>
      </c>
      <c r="K37" s="32">
        <v>458419.19185579219</v>
      </c>
      <c r="L37" s="30">
        <v>1</v>
      </c>
      <c r="M37" s="32">
        <v>468852.52687276801</v>
      </c>
      <c r="N37" s="30">
        <v>1</v>
      </c>
    </row>
    <row r="38" spans="1:14" ht="14.25">
      <c r="A38" s="29">
        <v>36902</v>
      </c>
      <c r="B38" s="30" t="s">
        <v>36</v>
      </c>
      <c r="C38" s="31">
        <v>5060.3029999999999</v>
      </c>
      <c r="D38" s="32">
        <v>4032104594</v>
      </c>
      <c r="E38" s="31">
        <v>5385.4080000000004</v>
      </c>
      <c r="F38" s="30">
        <v>4398</v>
      </c>
      <c r="G38" s="33">
        <v>1.1505918599363347</v>
      </c>
      <c r="H38" s="30">
        <v>95</v>
      </c>
      <c r="I38" s="34">
        <v>109.3062266939518</v>
      </c>
      <c r="J38" s="31">
        <v>5276.1017733060489</v>
      </c>
      <c r="K38" s="32">
        <v>748709.21460361034</v>
      </c>
      <c r="L38" s="30">
        <v>1</v>
      </c>
      <c r="M38" s="32">
        <v>764220.3974153914</v>
      </c>
      <c r="N38" s="30">
        <v>1</v>
      </c>
    </row>
    <row r="39" spans="1:14" ht="14.25">
      <c r="A39" s="29">
        <v>123910</v>
      </c>
      <c r="B39" s="30" t="s">
        <v>190</v>
      </c>
      <c r="C39" s="31">
        <v>23712.164000000001</v>
      </c>
      <c r="D39" s="32">
        <v>9215031606</v>
      </c>
      <c r="E39" s="31">
        <v>24383.452000000001</v>
      </c>
      <c r="F39" s="30">
        <v>19848</v>
      </c>
      <c r="G39" s="33">
        <v>1.1946878274889159</v>
      </c>
      <c r="H39" s="30">
        <v>32</v>
      </c>
      <c r="I39" s="34">
        <v>38.230010479645308</v>
      </c>
      <c r="J39" s="31">
        <v>24345.221989520356</v>
      </c>
      <c r="K39" s="32">
        <v>377921.53489998053</v>
      </c>
      <c r="L39" s="30">
        <v>1</v>
      </c>
      <c r="M39" s="32">
        <v>378514.99608287419</v>
      </c>
      <c r="N39" s="30">
        <v>1</v>
      </c>
    </row>
    <row r="40" spans="1:14" ht="14.25">
      <c r="A40" s="29">
        <v>183901</v>
      </c>
      <c r="B40" s="30" t="s">
        <v>288</v>
      </c>
      <c r="C40" s="31">
        <v>910.90800000000002</v>
      </c>
      <c r="D40" s="32">
        <v>525393803</v>
      </c>
      <c r="E40" s="31">
        <v>966.21299999999997</v>
      </c>
      <c r="F40" s="30">
        <v>662</v>
      </c>
      <c r="G40" s="33">
        <v>1.3759939577039275</v>
      </c>
      <c r="H40" s="30">
        <v>102</v>
      </c>
      <c r="I40" s="34">
        <v>140.35138368580061</v>
      </c>
      <c r="J40" s="31">
        <v>825.86161631419941</v>
      </c>
      <c r="K40" s="32">
        <v>543766.02571068704</v>
      </c>
      <c r="L40" s="30">
        <v>1</v>
      </c>
      <c r="M40" s="32">
        <v>636176.56108637177</v>
      </c>
      <c r="N40" s="30">
        <v>1</v>
      </c>
    </row>
    <row r="41" spans="1:14" ht="14.25">
      <c r="A41" s="29">
        <v>8901</v>
      </c>
      <c r="B41" s="30" t="s">
        <v>4</v>
      </c>
      <c r="C41" s="31">
        <v>2708.64</v>
      </c>
      <c r="D41" s="32">
        <v>1044651390</v>
      </c>
      <c r="E41" s="31">
        <v>2830.0749999999998</v>
      </c>
      <c r="F41" s="30">
        <v>2136</v>
      </c>
      <c r="G41" s="33">
        <v>1.2680898876404494</v>
      </c>
      <c r="H41" s="30">
        <v>108</v>
      </c>
      <c r="I41" s="34">
        <v>136.95370786516852</v>
      </c>
      <c r="J41" s="31">
        <v>2693.1212921348315</v>
      </c>
      <c r="K41" s="32">
        <v>369124.98432020354</v>
      </c>
      <c r="L41" s="30">
        <v>1</v>
      </c>
      <c r="M41" s="32">
        <v>387896.15345245256</v>
      </c>
      <c r="N41" s="30">
        <v>1</v>
      </c>
    </row>
    <row r="42" spans="1:14" ht="14.25">
      <c r="A42" s="29">
        <v>66901</v>
      </c>
      <c r="B42" s="30" t="s">
        <v>88</v>
      </c>
      <c r="C42" s="31">
        <v>698.14700000000005</v>
      </c>
      <c r="D42" s="32">
        <v>229075444</v>
      </c>
      <c r="E42" s="31">
        <v>669.68799999999999</v>
      </c>
      <c r="F42" s="30">
        <v>361</v>
      </c>
      <c r="G42" s="33">
        <v>1.9339252077562328</v>
      </c>
      <c r="H42" s="30">
        <v>7</v>
      </c>
      <c r="I42" s="34">
        <v>13.53747645429363</v>
      </c>
      <c r="J42" s="31">
        <v>656.15052354570639</v>
      </c>
      <c r="K42" s="32">
        <v>342062.93677055585</v>
      </c>
      <c r="L42" s="30">
        <v>1</v>
      </c>
      <c r="M42" s="32">
        <v>349120.26399388065</v>
      </c>
      <c r="N42" s="30">
        <v>1</v>
      </c>
    </row>
    <row r="43" spans="1:14" ht="14.25">
      <c r="A43" s="29">
        <v>187901</v>
      </c>
      <c r="B43" s="30" t="s">
        <v>299</v>
      </c>
      <c r="C43" s="31">
        <v>725.13</v>
      </c>
      <c r="D43" s="32">
        <v>288232933</v>
      </c>
      <c r="E43" s="31">
        <v>766.13599999999997</v>
      </c>
      <c r="F43" s="30">
        <v>518</v>
      </c>
      <c r="G43" s="33">
        <v>1.3998648648648648</v>
      </c>
      <c r="H43" s="30">
        <v>67</v>
      </c>
      <c r="I43" s="34">
        <v>93.79094594594595</v>
      </c>
      <c r="J43" s="31">
        <v>672.345054054054</v>
      </c>
      <c r="K43" s="32">
        <v>376216.40674762707</v>
      </c>
      <c r="L43" s="30">
        <v>1</v>
      </c>
      <c r="M43" s="32">
        <v>428697.93012090359</v>
      </c>
      <c r="N43" s="30">
        <v>1</v>
      </c>
    </row>
    <row r="44" spans="1:14" ht="14.25">
      <c r="A44" s="29">
        <v>177903</v>
      </c>
      <c r="B44" s="30" t="s">
        <v>273</v>
      </c>
      <c r="C44" s="31">
        <v>290.24</v>
      </c>
      <c r="D44" s="32">
        <v>271716859</v>
      </c>
      <c r="E44" s="31">
        <v>298.30099999999999</v>
      </c>
      <c r="F44" s="30">
        <v>154</v>
      </c>
      <c r="G44" s="33">
        <v>1.8846753246753247</v>
      </c>
      <c r="H44" s="30">
        <v>29</v>
      </c>
      <c r="I44" s="34">
        <v>54.655584415584414</v>
      </c>
      <c r="J44" s="31">
        <v>243.64541558441556</v>
      </c>
      <c r="K44" s="32">
        <v>910881.48883175047</v>
      </c>
      <c r="L44" s="30">
        <v>1</v>
      </c>
      <c r="M44" s="32">
        <v>1115214.3304164021</v>
      </c>
      <c r="N44" s="30">
        <v>1</v>
      </c>
    </row>
    <row r="45" spans="1:14" ht="14.25">
      <c r="A45" s="29">
        <v>16902</v>
      </c>
      <c r="B45" s="30" t="s">
        <v>14</v>
      </c>
      <c r="C45" s="31">
        <v>1473.3119999999999</v>
      </c>
      <c r="D45" s="32">
        <v>669198535</v>
      </c>
      <c r="E45" s="31">
        <v>1506.501</v>
      </c>
      <c r="F45" s="30">
        <v>965</v>
      </c>
      <c r="G45" s="33">
        <v>1.5267481865284973</v>
      </c>
      <c r="H45" s="30">
        <v>16</v>
      </c>
      <c r="I45" s="34">
        <v>24.427970984455957</v>
      </c>
      <c r="J45" s="31">
        <v>1482.0730290155441</v>
      </c>
      <c r="K45" s="32">
        <v>444207.16282299184</v>
      </c>
      <c r="L45" s="30">
        <v>1</v>
      </c>
      <c r="M45" s="32">
        <v>451528.71815264737</v>
      </c>
      <c r="N45" s="30">
        <v>1</v>
      </c>
    </row>
    <row r="46" spans="1:14" ht="14.25">
      <c r="A46" s="29">
        <v>72904</v>
      </c>
      <c r="B46" s="30" t="s">
        <v>94</v>
      </c>
      <c r="C46" s="31">
        <v>158.46899999999999</v>
      </c>
      <c r="D46" s="32">
        <v>107016078</v>
      </c>
      <c r="E46" s="31">
        <v>162.27500000000001</v>
      </c>
      <c r="F46" s="30">
        <v>112</v>
      </c>
      <c r="G46" s="33">
        <v>1.4149017857142856</v>
      </c>
      <c r="H46" s="30">
        <v>20</v>
      </c>
      <c r="I46" s="34">
        <v>28.29803571428571</v>
      </c>
      <c r="J46" s="31">
        <v>133.9769642857143</v>
      </c>
      <c r="K46" s="32">
        <v>659473.59728855337</v>
      </c>
      <c r="L46" s="30">
        <v>1</v>
      </c>
      <c r="M46" s="32">
        <v>798764.76206597337</v>
      </c>
      <c r="N46" s="30">
        <v>1</v>
      </c>
    </row>
    <row r="47" spans="1:14" ht="14.25">
      <c r="A47" s="29">
        <v>130901</v>
      </c>
      <c r="B47" s="30" t="s">
        <v>201</v>
      </c>
      <c r="C47" s="31">
        <v>7916.9939999999997</v>
      </c>
      <c r="D47" s="32">
        <v>4741453719</v>
      </c>
      <c r="E47" s="31">
        <v>8316.982</v>
      </c>
      <c r="F47" s="30">
        <v>6733</v>
      </c>
      <c r="G47" s="33">
        <v>1.1758493984850735</v>
      </c>
      <c r="H47" s="30">
        <v>75</v>
      </c>
      <c r="I47" s="34">
        <v>88.188704886380521</v>
      </c>
      <c r="J47" s="31">
        <v>8228.793295113619</v>
      </c>
      <c r="K47" s="32">
        <v>570093.0600787641</v>
      </c>
      <c r="L47" s="30">
        <v>1</v>
      </c>
      <c r="M47" s="32">
        <v>576202.79778027069</v>
      </c>
      <c r="N47" s="30">
        <v>1</v>
      </c>
    </row>
    <row r="48" spans="1:14" ht="14.25">
      <c r="A48" s="29">
        <v>148901</v>
      </c>
      <c r="B48" s="30" t="s">
        <v>231</v>
      </c>
      <c r="C48" s="31">
        <v>715.38</v>
      </c>
      <c r="D48" s="32">
        <v>301431367</v>
      </c>
      <c r="E48" s="31">
        <v>718.70100000000002</v>
      </c>
      <c r="F48" s="30">
        <v>380</v>
      </c>
      <c r="G48" s="33">
        <v>1.8825789473684211</v>
      </c>
      <c r="H48" s="30">
        <v>24</v>
      </c>
      <c r="I48" s="34">
        <v>45.181894736842111</v>
      </c>
      <c r="J48" s="31">
        <v>673.51910526315794</v>
      </c>
      <c r="K48" s="32">
        <v>419411.36439214635</v>
      </c>
      <c r="L48" s="30">
        <v>1</v>
      </c>
      <c r="M48" s="32">
        <v>447546.86933821201</v>
      </c>
      <c r="N48" s="30">
        <v>1</v>
      </c>
    </row>
    <row r="49" spans="1:14" ht="14.25">
      <c r="A49" s="29">
        <v>17901</v>
      </c>
      <c r="B49" s="30" t="s">
        <v>15</v>
      </c>
      <c r="C49" s="31">
        <v>402.58100000000002</v>
      </c>
      <c r="D49" s="32">
        <v>913062094</v>
      </c>
      <c r="E49" s="31">
        <v>427.94200000000001</v>
      </c>
      <c r="F49" s="30">
        <v>211</v>
      </c>
      <c r="G49" s="33">
        <v>1.9079668246445498</v>
      </c>
      <c r="H49" s="30">
        <v>100</v>
      </c>
      <c r="I49" s="34">
        <v>190.79668246445499</v>
      </c>
      <c r="J49" s="31">
        <v>237.14531753554502</v>
      </c>
      <c r="K49" s="32">
        <v>2133611.7838398661</v>
      </c>
      <c r="L49" s="30">
        <v>1</v>
      </c>
      <c r="M49" s="32">
        <v>3850221.8955394039</v>
      </c>
      <c r="N49" s="30">
        <v>1</v>
      </c>
    </row>
    <row r="50" spans="1:14" ht="14.25">
      <c r="A50" s="29">
        <v>169901</v>
      </c>
      <c r="B50" s="30" t="s">
        <v>257</v>
      </c>
      <c r="C50" s="31">
        <v>2130.8389999999999</v>
      </c>
      <c r="D50" s="32">
        <v>773019020</v>
      </c>
      <c r="E50" s="31">
        <v>2112.9760000000001</v>
      </c>
      <c r="F50" s="30">
        <v>1586</v>
      </c>
      <c r="G50" s="33">
        <v>1.3435302648171501</v>
      </c>
      <c r="H50" s="30">
        <v>56</v>
      </c>
      <c r="I50" s="34">
        <v>75.2376948297604</v>
      </c>
      <c r="J50" s="31">
        <v>2037.7383051702398</v>
      </c>
      <c r="K50" s="32">
        <v>365843.72941292281</v>
      </c>
      <c r="L50" s="30">
        <v>1</v>
      </c>
      <c r="M50" s="32">
        <v>379351.46924345579</v>
      </c>
      <c r="N50" s="30">
        <v>1</v>
      </c>
    </row>
    <row r="51" spans="1:14" ht="14.25">
      <c r="A51" s="29">
        <v>249902</v>
      </c>
      <c r="B51" s="30" t="s">
        <v>382</v>
      </c>
      <c r="C51" s="31">
        <v>1577.0129999999999</v>
      </c>
      <c r="D51" s="32">
        <v>805402827</v>
      </c>
      <c r="E51" s="31">
        <v>1602.2470000000001</v>
      </c>
      <c r="F51" s="30">
        <v>1120</v>
      </c>
      <c r="G51" s="33">
        <v>1.4080473214285714</v>
      </c>
      <c r="H51" s="30">
        <v>159</v>
      </c>
      <c r="I51" s="34">
        <v>223.87952410714286</v>
      </c>
      <c r="J51" s="31">
        <v>1378.3674758928573</v>
      </c>
      <c r="K51" s="32">
        <v>502670.82853018289</v>
      </c>
      <c r="L51" s="30">
        <v>1</v>
      </c>
      <c r="M51" s="32">
        <v>584316.47661904444</v>
      </c>
      <c r="N51" s="30">
        <v>1</v>
      </c>
    </row>
    <row r="52" spans="1:14" ht="14.25">
      <c r="A52" s="29">
        <v>20905</v>
      </c>
      <c r="B52" s="30" t="s">
        <v>21</v>
      </c>
      <c r="C52" s="31">
        <v>14935.236000000001</v>
      </c>
      <c r="D52" s="32">
        <v>6343671679</v>
      </c>
      <c r="E52" s="31">
        <v>15127.415000000001</v>
      </c>
      <c r="F52" s="30">
        <v>12498</v>
      </c>
      <c r="G52" s="33">
        <v>1.1950100816130582</v>
      </c>
      <c r="H52" s="30">
        <v>233</v>
      </c>
      <c r="I52" s="34">
        <v>278.43734901584259</v>
      </c>
      <c r="J52" s="31">
        <v>14848.977650984158</v>
      </c>
      <c r="K52" s="32">
        <v>419349.35208692297</v>
      </c>
      <c r="L52" s="30">
        <v>1</v>
      </c>
      <c r="M52" s="32">
        <v>427212.68952678068</v>
      </c>
      <c r="N52" s="30">
        <v>1</v>
      </c>
    </row>
    <row r="53" spans="1:14" ht="14.25">
      <c r="A53" s="29">
        <v>215901</v>
      </c>
      <c r="B53" s="30" t="s">
        <v>337</v>
      </c>
      <c r="C53" s="31">
        <v>1965.3019999999999</v>
      </c>
      <c r="D53" s="32">
        <v>782127845</v>
      </c>
      <c r="E53" s="31">
        <v>2010.201</v>
      </c>
      <c r="F53" s="30">
        <v>1497</v>
      </c>
      <c r="G53" s="33">
        <v>1.3128269873079492</v>
      </c>
      <c r="H53" s="30">
        <v>11</v>
      </c>
      <c r="I53" s="34">
        <v>14.441096860387441</v>
      </c>
      <c r="J53" s="31">
        <v>1995.7599031396126</v>
      </c>
      <c r="K53" s="32">
        <v>389079.42290348076</v>
      </c>
      <c r="L53" s="30">
        <v>1</v>
      </c>
      <c r="M53" s="32">
        <v>391894.75836727768</v>
      </c>
      <c r="N53" s="30">
        <v>1</v>
      </c>
    </row>
    <row r="54" spans="1:14" ht="14.25">
      <c r="A54" s="29">
        <v>198901</v>
      </c>
      <c r="B54" s="30" t="s">
        <v>311</v>
      </c>
      <c r="C54" s="31">
        <v>643.94500000000005</v>
      </c>
      <c r="D54" s="32">
        <v>383981496</v>
      </c>
      <c r="E54" s="31">
        <v>660.57600000000002</v>
      </c>
      <c r="F54" s="30">
        <v>445</v>
      </c>
      <c r="G54" s="33">
        <v>1.4470674157303371</v>
      </c>
      <c r="H54" s="30">
        <v>14</v>
      </c>
      <c r="I54" s="34">
        <v>20.258943820224719</v>
      </c>
      <c r="J54" s="31">
        <v>640.31705617977525</v>
      </c>
      <c r="K54" s="32">
        <v>581282.84406336292</v>
      </c>
      <c r="L54" s="30">
        <v>1</v>
      </c>
      <c r="M54" s="32">
        <v>599674.00882757909</v>
      </c>
      <c r="N54" s="30">
        <v>1</v>
      </c>
    </row>
    <row r="55" spans="1:14" ht="14.25">
      <c r="A55" s="29">
        <v>239901</v>
      </c>
      <c r="B55" s="30" t="s">
        <v>364</v>
      </c>
      <c r="C55" s="31">
        <v>6334.0969999999998</v>
      </c>
      <c r="D55" s="32">
        <v>2121167138</v>
      </c>
      <c r="E55" s="31">
        <v>6334.9859999999999</v>
      </c>
      <c r="F55" s="30">
        <v>4933</v>
      </c>
      <c r="G55" s="33">
        <v>1.2840253395499694</v>
      </c>
      <c r="H55" s="30">
        <v>78</v>
      </c>
      <c r="I55" s="34">
        <v>100.15397648489761</v>
      </c>
      <c r="J55" s="31">
        <v>6234.8320235151023</v>
      </c>
      <c r="K55" s="32">
        <v>334833.75306591048</v>
      </c>
      <c r="L55" s="30">
        <v>1</v>
      </c>
      <c r="M55" s="32">
        <v>340212.39545826911</v>
      </c>
      <c r="N55" s="30">
        <v>1</v>
      </c>
    </row>
    <row r="56" spans="1:14" ht="14.25">
      <c r="A56" s="29">
        <v>249903</v>
      </c>
      <c r="B56" s="30" t="s">
        <v>383</v>
      </c>
      <c r="C56" s="31">
        <v>2819.1970000000001</v>
      </c>
      <c r="D56" s="32">
        <v>1332307944</v>
      </c>
      <c r="E56" s="31">
        <v>2990.0610000000001</v>
      </c>
      <c r="F56" s="30">
        <v>2313</v>
      </c>
      <c r="G56" s="33">
        <v>1.2188486813661912</v>
      </c>
      <c r="H56" s="30">
        <v>70</v>
      </c>
      <c r="I56" s="34">
        <v>85.319407695633387</v>
      </c>
      <c r="J56" s="31">
        <v>2904.7415923043668</v>
      </c>
      <c r="K56" s="32">
        <v>445578.85073247668</v>
      </c>
      <c r="L56" s="30">
        <v>1</v>
      </c>
      <c r="M56" s="32">
        <v>458666.59792724071</v>
      </c>
      <c r="N56" s="30">
        <v>1</v>
      </c>
    </row>
    <row r="57" spans="1:14" ht="14.25">
      <c r="A57" s="29">
        <v>184909</v>
      </c>
      <c r="B57" s="30" t="s">
        <v>294</v>
      </c>
      <c r="C57" s="31">
        <v>1259.2919999999999</v>
      </c>
      <c r="D57" s="32">
        <v>495337280</v>
      </c>
      <c r="E57" s="31">
        <v>1315.701</v>
      </c>
      <c r="F57" s="30">
        <v>954</v>
      </c>
      <c r="G57" s="33">
        <v>1.3200125786163521</v>
      </c>
      <c r="H57" s="30">
        <v>129</v>
      </c>
      <c r="I57" s="34">
        <v>170.28162264150941</v>
      </c>
      <c r="J57" s="31">
        <v>1145.4193773584907</v>
      </c>
      <c r="K57" s="32">
        <v>376481.64742597291</v>
      </c>
      <c r="L57" s="30">
        <v>1</v>
      </c>
      <c r="M57" s="32">
        <v>432450.58516673802</v>
      </c>
      <c r="N57" s="30">
        <v>1</v>
      </c>
    </row>
    <row r="58" spans="1:14" ht="14.25">
      <c r="A58" s="29">
        <v>121902</v>
      </c>
      <c r="B58" s="30" t="s">
        <v>185</v>
      </c>
      <c r="C58" s="31">
        <v>623.39599999999996</v>
      </c>
      <c r="D58" s="32">
        <v>215333869</v>
      </c>
      <c r="E58" s="31">
        <v>665.95</v>
      </c>
      <c r="F58" s="30">
        <v>429</v>
      </c>
      <c r="G58" s="33">
        <v>1.453137529137529</v>
      </c>
      <c r="H58" s="30">
        <v>51</v>
      </c>
      <c r="I58" s="34">
        <v>74.110013986013982</v>
      </c>
      <c r="J58" s="31">
        <v>591.83998601398605</v>
      </c>
      <c r="K58" s="32">
        <v>323348.40303326072</v>
      </c>
      <c r="L58" s="30">
        <v>1</v>
      </c>
      <c r="M58" s="32">
        <v>363837.98676778038</v>
      </c>
      <c r="N58" s="30">
        <v>1</v>
      </c>
    </row>
    <row r="59" spans="1:14" ht="14.25">
      <c r="A59" s="29">
        <v>223901</v>
      </c>
      <c r="B59" s="30" t="s">
        <v>347</v>
      </c>
      <c r="C59" s="31">
        <v>2409.8690000000001</v>
      </c>
      <c r="D59" s="32">
        <v>961557682</v>
      </c>
      <c r="E59" s="31">
        <v>2403.4810000000002</v>
      </c>
      <c r="F59" s="30">
        <v>1765</v>
      </c>
      <c r="G59" s="33">
        <v>1.3653648725212466</v>
      </c>
      <c r="H59" s="30">
        <v>6</v>
      </c>
      <c r="I59" s="34">
        <v>8.1921892351274792</v>
      </c>
      <c r="J59" s="31">
        <v>2395.2888107648728</v>
      </c>
      <c r="K59" s="32">
        <v>400068.7677580975</v>
      </c>
      <c r="L59" s="30">
        <v>1</v>
      </c>
      <c r="M59" s="32">
        <v>401437.05330170674</v>
      </c>
      <c r="N59" s="30">
        <v>1</v>
      </c>
    </row>
    <row r="60" spans="1:14" ht="14.25">
      <c r="A60" s="29">
        <v>119901</v>
      </c>
      <c r="B60" s="30" t="s">
        <v>181</v>
      </c>
      <c r="C60" s="31">
        <v>360.666</v>
      </c>
      <c r="D60" s="32">
        <v>162410181</v>
      </c>
      <c r="E60" s="31">
        <v>393.65199999999999</v>
      </c>
      <c r="F60" s="30">
        <v>218</v>
      </c>
      <c r="G60" s="33">
        <v>1.6544311926605504</v>
      </c>
      <c r="H60" s="30">
        <v>20</v>
      </c>
      <c r="I60" s="34">
        <v>33.088623853211004</v>
      </c>
      <c r="J60" s="31">
        <v>360.56337614678898</v>
      </c>
      <c r="K60" s="32">
        <v>412572.98578439839</v>
      </c>
      <c r="L60" s="30">
        <v>1</v>
      </c>
      <c r="M60" s="32">
        <v>450434.49153272068</v>
      </c>
      <c r="N60" s="30">
        <v>1</v>
      </c>
    </row>
    <row r="61" spans="1:14" ht="14.25">
      <c r="A61" s="29">
        <v>186901</v>
      </c>
      <c r="B61" s="30" t="s">
        <v>296</v>
      </c>
      <c r="C61" s="31">
        <v>262.56700000000001</v>
      </c>
      <c r="D61" s="32">
        <v>479824125</v>
      </c>
      <c r="E61" s="31">
        <v>262.03300000000002</v>
      </c>
      <c r="F61" s="30">
        <v>102</v>
      </c>
      <c r="G61" s="33">
        <v>2.5741862745098039</v>
      </c>
      <c r="H61" s="30">
        <v>31</v>
      </c>
      <c r="I61" s="34">
        <v>79.799774509803925</v>
      </c>
      <c r="J61" s="31">
        <v>182.23322549019611</v>
      </c>
      <c r="K61" s="32">
        <v>1831159.1478935857</v>
      </c>
      <c r="L61" s="30">
        <v>1</v>
      </c>
      <c r="M61" s="32">
        <v>2633022.1819281462</v>
      </c>
      <c r="N61" s="30">
        <v>1</v>
      </c>
    </row>
    <row r="62" spans="1:14" ht="14.25">
      <c r="A62" s="29">
        <v>176901</v>
      </c>
      <c r="B62" s="30" t="s">
        <v>271</v>
      </c>
      <c r="C62" s="31">
        <v>551.21199999999999</v>
      </c>
      <c r="D62" s="32">
        <v>193828299</v>
      </c>
      <c r="E62" s="31">
        <v>560.55200000000002</v>
      </c>
      <c r="F62" s="30">
        <v>306</v>
      </c>
      <c r="G62" s="33">
        <v>1.8013464052287582</v>
      </c>
      <c r="H62" s="30">
        <v>5</v>
      </c>
      <c r="I62" s="34">
        <v>9.0067320261437906</v>
      </c>
      <c r="J62" s="31">
        <v>551.5452679738562</v>
      </c>
      <c r="K62" s="32">
        <v>345781.12110919238</v>
      </c>
      <c r="L62" s="30">
        <v>1</v>
      </c>
      <c r="M62" s="32">
        <v>351427.72543773806</v>
      </c>
      <c r="N62" s="30">
        <v>1</v>
      </c>
    </row>
    <row r="63" spans="1:14" ht="14.25">
      <c r="A63" s="29">
        <v>27903</v>
      </c>
      <c r="B63" s="30" t="s">
        <v>27</v>
      </c>
      <c r="C63" s="31">
        <v>4089.0790000000002</v>
      </c>
      <c r="D63" s="32">
        <v>1737865052</v>
      </c>
      <c r="E63" s="31">
        <v>4130.6239999999998</v>
      </c>
      <c r="F63" s="30">
        <v>3265</v>
      </c>
      <c r="G63" s="33">
        <v>1.2523978560490046</v>
      </c>
      <c r="H63" s="30">
        <v>52</v>
      </c>
      <c r="I63" s="34">
        <v>65.124688514548239</v>
      </c>
      <c r="J63" s="31">
        <v>4065.4993114854515</v>
      </c>
      <c r="K63" s="32">
        <v>420727.00202197058</v>
      </c>
      <c r="L63" s="30">
        <v>1</v>
      </c>
      <c r="M63" s="32">
        <v>427466.57147139427</v>
      </c>
      <c r="N63" s="30">
        <v>1</v>
      </c>
    </row>
    <row r="64" spans="1:14" ht="14.25">
      <c r="A64" s="29">
        <v>239903</v>
      </c>
      <c r="B64" s="30" t="s">
        <v>365</v>
      </c>
      <c r="C64" s="31">
        <v>581.98900000000003</v>
      </c>
      <c r="D64" s="32">
        <v>365240651</v>
      </c>
      <c r="E64" s="31">
        <v>588.42600000000004</v>
      </c>
      <c r="F64" s="30">
        <v>360</v>
      </c>
      <c r="G64" s="33">
        <v>1.6166361111111112</v>
      </c>
      <c r="H64" s="30">
        <v>38</v>
      </c>
      <c r="I64" s="34">
        <v>61.432172222222221</v>
      </c>
      <c r="J64" s="31">
        <v>526.99382777777782</v>
      </c>
      <c r="K64" s="32">
        <v>620707.87320750603</v>
      </c>
      <c r="L64" s="30">
        <v>1</v>
      </c>
      <c r="M64" s="32">
        <v>693064.38092480705</v>
      </c>
      <c r="N64" s="30">
        <v>1</v>
      </c>
    </row>
    <row r="65" spans="1:14" ht="14.25">
      <c r="A65" s="29">
        <v>188904</v>
      </c>
      <c r="B65" s="30" t="s">
        <v>303</v>
      </c>
      <c r="C65" s="31">
        <v>1749.6489999999999</v>
      </c>
      <c r="D65" s="32">
        <v>928562393</v>
      </c>
      <c r="E65" s="31">
        <v>1821.558</v>
      </c>
      <c r="F65" s="30">
        <v>1377</v>
      </c>
      <c r="G65" s="33">
        <v>1.2706238198983295</v>
      </c>
      <c r="H65" s="30">
        <v>243</v>
      </c>
      <c r="I65" s="34">
        <v>308.76158823529408</v>
      </c>
      <c r="J65" s="31">
        <v>1512.7964117647059</v>
      </c>
      <c r="K65" s="32">
        <v>509762.73772232339</v>
      </c>
      <c r="L65" s="30">
        <v>1</v>
      </c>
      <c r="M65" s="32">
        <v>613805.25877689931</v>
      </c>
      <c r="N65" s="30">
        <v>1</v>
      </c>
    </row>
    <row r="66" spans="1:14" ht="14.25">
      <c r="A66" s="29">
        <v>26901</v>
      </c>
      <c r="B66" s="30" t="s">
        <v>26</v>
      </c>
      <c r="C66" s="31">
        <v>2336.3330000000001</v>
      </c>
      <c r="D66" s="32">
        <v>917649600</v>
      </c>
      <c r="E66" s="31">
        <v>2337.6460000000002</v>
      </c>
      <c r="F66" s="30">
        <v>1875</v>
      </c>
      <c r="G66" s="33">
        <v>1.2460442666666667</v>
      </c>
      <c r="H66" s="30">
        <v>67</v>
      </c>
      <c r="I66" s="34">
        <v>83.48496586666667</v>
      </c>
      <c r="J66" s="31">
        <v>2254.1610341333335</v>
      </c>
      <c r="K66" s="32">
        <v>392552.85017491953</v>
      </c>
      <c r="L66" s="30">
        <v>1</v>
      </c>
      <c r="M66" s="32">
        <v>407091.41277158685</v>
      </c>
      <c r="N66" s="30">
        <v>1</v>
      </c>
    </row>
    <row r="67" spans="1:14" ht="14.25">
      <c r="A67" s="29">
        <v>29901</v>
      </c>
      <c r="B67" s="30" t="s">
        <v>30</v>
      </c>
      <c r="C67" s="31">
        <v>5261.4539999999997</v>
      </c>
      <c r="D67" s="32">
        <v>3561508100</v>
      </c>
      <c r="E67" s="31">
        <v>5328.0860000000002</v>
      </c>
      <c r="F67" s="30">
        <v>4229</v>
      </c>
      <c r="G67" s="33">
        <v>1.2441366753369589</v>
      </c>
      <c r="H67" s="30">
        <v>48</v>
      </c>
      <c r="I67" s="34">
        <v>59.718560416174029</v>
      </c>
      <c r="J67" s="31">
        <v>5268.3674395838261</v>
      </c>
      <c r="K67" s="32">
        <v>668440.43057863554</v>
      </c>
      <c r="L67" s="30">
        <v>1</v>
      </c>
      <c r="M67" s="32">
        <v>676017.40782934846</v>
      </c>
      <c r="N67" s="30">
        <v>1</v>
      </c>
    </row>
    <row r="68" spans="1:14" ht="14.25">
      <c r="A68" s="29">
        <v>49905</v>
      </c>
      <c r="B68" s="30" t="s">
        <v>55</v>
      </c>
      <c r="C68" s="31">
        <v>1530.9290000000001</v>
      </c>
      <c r="D68" s="32">
        <v>568223355</v>
      </c>
      <c r="E68" s="31">
        <v>1592.4970000000001</v>
      </c>
      <c r="F68" s="30">
        <v>1154</v>
      </c>
      <c r="G68" s="33">
        <v>1.3266282495667245</v>
      </c>
      <c r="H68" s="30">
        <v>143</v>
      </c>
      <c r="I68" s="34">
        <v>189.70783968804162</v>
      </c>
      <c r="J68" s="31">
        <v>1402.7891603119585</v>
      </c>
      <c r="K68" s="32">
        <v>356812.82602102234</v>
      </c>
      <c r="L68" s="30">
        <v>1</v>
      </c>
      <c r="M68" s="32">
        <v>405066.82762906147</v>
      </c>
      <c r="N68" s="30">
        <v>1</v>
      </c>
    </row>
    <row r="69" spans="1:14" ht="14.25">
      <c r="A69" s="29">
        <v>198902</v>
      </c>
      <c r="B69" s="30" t="s">
        <v>312</v>
      </c>
      <c r="C69" s="31">
        <v>267.57499999999999</v>
      </c>
      <c r="D69" s="32">
        <v>94460980</v>
      </c>
      <c r="E69" s="31">
        <v>261.37799999999999</v>
      </c>
      <c r="F69" s="30">
        <v>153</v>
      </c>
      <c r="G69" s="33">
        <v>1.7488562091503268</v>
      </c>
      <c r="H69" s="30">
        <v>0</v>
      </c>
      <c r="I69" s="34">
        <v>0</v>
      </c>
      <c r="J69" s="31">
        <v>261.37799999999999</v>
      </c>
      <c r="K69" s="32">
        <v>361396.06240770075</v>
      </c>
      <c r="L69" s="30">
        <v>1</v>
      </c>
      <c r="M69" s="32">
        <v>361396.06240770075</v>
      </c>
      <c r="N69" s="30">
        <v>1</v>
      </c>
    </row>
    <row r="70" spans="1:14" ht="14.25">
      <c r="A70" s="29">
        <v>106901</v>
      </c>
      <c r="B70" s="30" t="s">
        <v>163</v>
      </c>
      <c r="C70" s="31">
        <v>1350.229</v>
      </c>
      <c r="D70" s="32">
        <v>1513679841</v>
      </c>
      <c r="E70" s="31">
        <v>1393.133</v>
      </c>
      <c r="F70" s="30">
        <v>906</v>
      </c>
      <c r="G70" s="33">
        <v>1.4903189845474614</v>
      </c>
      <c r="H70" s="30">
        <v>27</v>
      </c>
      <c r="I70" s="34">
        <v>40.238612582781457</v>
      </c>
      <c r="J70" s="31">
        <v>1352.8943874172187</v>
      </c>
      <c r="K70" s="32">
        <v>1086529.3127074011</v>
      </c>
      <c r="L70" s="30">
        <v>1</v>
      </c>
      <c r="M70" s="32">
        <v>1118845.5322737596</v>
      </c>
      <c r="N70" s="30">
        <v>1</v>
      </c>
    </row>
    <row r="71" spans="1:14" ht="14.25">
      <c r="A71" s="29">
        <v>64903</v>
      </c>
      <c r="B71" s="30" t="s">
        <v>86</v>
      </c>
      <c r="C71" s="31">
        <v>3109.7570000000001</v>
      </c>
      <c r="D71" s="32">
        <v>2583414530</v>
      </c>
      <c r="E71" s="31">
        <v>3169.51</v>
      </c>
      <c r="F71" s="30">
        <v>2375</v>
      </c>
      <c r="G71" s="33">
        <v>1.3093713684210526</v>
      </c>
      <c r="H71" s="30">
        <v>11</v>
      </c>
      <c r="I71" s="34">
        <v>14.403085052631578</v>
      </c>
      <c r="J71" s="31">
        <v>3155.1069149473688</v>
      </c>
      <c r="K71" s="32">
        <v>815083.2557713968</v>
      </c>
      <c r="L71" s="30">
        <v>1</v>
      </c>
      <c r="M71" s="32">
        <v>818804.11651378055</v>
      </c>
      <c r="N71" s="30">
        <v>1</v>
      </c>
    </row>
    <row r="72" spans="1:14" ht="14.25">
      <c r="A72" s="29">
        <v>220919</v>
      </c>
      <c r="B72" s="30" t="s">
        <v>344</v>
      </c>
      <c r="C72" s="31">
        <v>8301.5130000000008</v>
      </c>
      <c r="D72" s="32">
        <v>5422851332</v>
      </c>
      <c r="E72" s="31">
        <v>8526.6589999999997</v>
      </c>
      <c r="F72" s="30">
        <v>7673</v>
      </c>
      <c r="G72" s="33">
        <v>1.0819122898475173</v>
      </c>
      <c r="H72" s="30">
        <v>264</v>
      </c>
      <c r="I72" s="34">
        <v>285.62484451974456</v>
      </c>
      <c r="J72" s="31">
        <v>8241.0341554802544</v>
      </c>
      <c r="K72" s="32">
        <v>635987.82735418412</v>
      </c>
      <c r="L72" s="30">
        <v>1</v>
      </c>
      <c r="M72" s="32">
        <v>658030.44007454161</v>
      </c>
      <c r="N72" s="30">
        <v>1</v>
      </c>
    </row>
    <row r="73" spans="1:14" ht="14.25">
      <c r="A73" s="29">
        <v>57903</v>
      </c>
      <c r="B73" s="30" t="s">
        <v>65</v>
      </c>
      <c r="C73" s="31">
        <v>32091.379000000001</v>
      </c>
      <c r="D73" s="32">
        <v>13136337956</v>
      </c>
      <c r="E73" s="31">
        <v>32849.571000000004</v>
      </c>
      <c r="F73" s="30">
        <v>26340</v>
      </c>
      <c r="G73" s="33">
        <v>1.2183515186028855</v>
      </c>
      <c r="H73" s="30">
        <v>196</v>
      </c>
      <c r="I73" s="34">
        <v>238.79689764616555</v>
      </c>
      <c r="J73" s="31">
        <v>32610.774102353836</v>
      </c>
      <c r="K73" s="32">
        <v>399893.74460932834</v>
      </c>
      <c r="L73" s="30">
        <v>1</v>
      </c>
      <c r="M73" s="32">
        <v>402822.02178855432</v>
      </c>
      <c r="N73" s="30">
        <v>1</v>
      </c>
    </row>
    <row r="74" spans="1:14" ht="14.25">
      <c r="A74" s="29">
        <v>183902</v>
      </c>
      <c r="B74" s="30" t="s">
        <v>289</v>
      </c>
      <c r="C74" s="31">
        <v>3577.3530000000001</v>
      </c>
      <c r="D74" s="32">
        <v>3010048261</v>
      </c>
      <c r="E74" s="31">
        <v>3565.6770000000001</v>
      </c>
      <c r="F74" s="30">
        <v>2885</v>
      </c>
      <c r="G74" s="33">
        <v>1.2399837088388215</v>
      </c>
      <c r="H74" s="30">
        <v>51</v>
      </c>
      <c r="I74" s="34">
        <v>63.239169150779894</v>
      </c>
      <c r="J74" s="31">
        <v>3502.4378308492201</v>
      </c>
      <c r="K74" s="32">
        <v>844173.00305103348</v>
      </c>
      <c r="L74" s="30">
        <v>1</v>
      </c>
      <c r="M74" s="32">
        <v>859415.18632756639</v>
      </c>
      <c r="N74" s="30">
        <v>1</v>
      </c>
    </row>
    <row r="75" spans="1:14" ht="14.25">
      <c r="A75" s="29">
        <v>1902</v>
      </c>
      <c r="B75" s="30" t="s">
        <v>0</v>
      </c>
      <c r="C75" s="31">
        <v>883.101</v>
      </c>
      <c r="D75" s="32">
        <v>291576824</v>
      </c>
      <c r="E75" s="31">
        <v>903.21100000000001</v>
      </c>
      <c r="F75" s="30">
        <v>590</v>
      </c>
      <c r="G75" s="33">
        <v>1.4967813559322034</v>
      </c>
      <c r="H75" s="30">
        <v>58</v>
      </c>
      <c r="I75" s="34">
        <v>86.813318644067792</v>
      </c>
      <c r="J75" s="31">
        <v>816.39768135593226</v>
      </c>
      <c r="K75" s="32">
        <v>322822.4899829608</v>
      </c>
      <c r="L75" s="30">
        <v>1</v>
      </c>
      <c r="M75" s="32">
        <v>357150.48028520629</v>
      </c>
      <c r="N75" s="30">
        <v>1</v>
      </c>
    </row>
    <row r="76" spans="1:14" ht="14.25">
      <c r="A76" s="29">
        <v>103901</v>
      </c>
      <c r="B76" s="30" t="s">
        <v>157</v>
      </c>
      <c r="C76" s="31">
        <v>325.08699999999999</v>
      </c>
      <c r="D76" s="32">
        <v>187747494</v>
      </c>
      <c r="E76" s="31">
        <v>316.94</v>
      </c>
      <c r="F76" s="30">
        <v>157</v>
      </c>
      <c r="G76" s="33">
        <v>2.0706178343949042</v>
      </c>
      <c r="H76" s="30">
        <v>73</v>
      </c>
      <c r="I76" s="34">
        <v>151.15510191082799</v>
      </c>
      <c r="J76" s="31">
        <v>165.784898089172</v>
      </c>
      <c r="K76" s="32">
        <v>592375.50956016907</v>
      </c>
      <c r="L76" s="30">
        <v>1</v>
      </c>
      <c r="M76" s="32">
        <v>1132476.4569268234</v>
      </c>
      <c r="N76" s="30">
        <v>1</v>
      </c>
    </row>
    <row r="77" spans="1:14" ht="14.25">
      <c r="A77" s="29">
        <v>249904</v>
      </c>
      <c r="B77" s="30" t="s">
        <v>384</v>
      </c>
      <c r="C77" s="31">
        <v>886.52599999999995</v>
      </c>
      <c r="D77" s="32">
        <v>585376363</v>
      </c>
      <c r="E77" s="31">
        <v>918.31799999999998</v>
      </c>
      <c r="F77" s="30">
        <v>561</v>
      </c>
      <c r="G77" s="33">
        <v>1.5802602495543672</v>
      </c>
      <c r="H77" s="30">
        <v>34</v>
      </c>
      <c r="I77" s="34">
        <v>53.728848484848484</v>
      </c>
      <c r="J77" s="31">
        <v>864.58915151515146</v>
      </c>
      <c r="K77" s="32">
        <v>637444.06948355585</v>
      </c>
      <c r="L77" s="30">
        <v>1</v>
      </c>
      <c r="M77" s="32">
        <v>677057.26121378655</v>
      </c>
      <c r="N77" s="30">
        <v>1</v>
      </c>
    </row>
    <row r="78" spans="1:14" ht="14.25">
      <c r="A78" s="29">
        <v>99902</v>
      </c>
      <c r="B78" s="30" t="s">
        <v>143</v>
      </c>
      <c r="C78" s="31">
        <v>311.173</v>
      </c>
      <c r="D78" s="32">
        <v>124011336</v>
      </c>
      <c r="E78" s="31">
        <v>317.72399999999999</v>
      </c>
      <c r="F78" s="30">
        <v>190</v>
      </c>
      <c r="G78" s="33">
        <v>1.6377526315789475</v>
      </c>
      <c r="H78" s="30">
        <v>8</v>
      </c>
      <c r="I78" s="34">
        <v>13.10202105263158</v>
      </c>
      <c r="J78" s="31">
        <v>304.6219789473684</v>
      </c>
      <c r="K78" s="32">
        <v>390311.51565509691</v>
      </c>
      <c r="L78" s="30">
        <v>1</v>
      </c>
      <c r="M78" s="32">
        <v>407099.10830638482</v>
      </c>
      <c r="N78" s="30">
        <v>1</v>
      </c>
    </row>
    <row r="79" spans="1:14" ht="14.25">
      <c r="A79" s="29">
        <v>174901</v>
      </c>
      <c r="B79" s="30" t="s">
        <v>268</v>
      </c>
      <c r="C79" s="31">
        <v>590.71600000000001</v>
      </c>
      <c r="D79" s="32">
        <v>232145573</v>
      </c>
      <c r="E79" s="31">
        <v>637.904</v>
      </c>
      <c r="F79" s="30">
        <v>375</v>
      </c>
      <c r="G79" s="33">
        <v>1.5752426666666668</v>
      </c>
      <c r="H79" s="30">
        <v>56</v>
      </c>
      <c r="I79" s="34">
        <v>88.213589333333346</v>
      </c>
      <c r="J79" s="31">
        <v>549.69041066666659</v>
      </c>
      <c r="K79" s="32">
        <v>363919.29349870828</v>
      </c>
      <c r="L79" s="30">
        <v>1</v>
      </c>
      <c r="M79" s="32">
        <v>422320.57990324585</v>
      </c>
      <c r="N79" s="30">
        <v>1</v>
      </c>
    </row>
    <row r="80" spans="1:14" ht="14.25">
      <c r="A80" s="29">
        <v>139905</v>
      </c>
      <c r="B80" s="30" t="s">
        <v>213</v>
      </c>
      <c r="C80" s="31">
        <v>1213.683</v>
      </c>
      <c r="D80" s="32">
        <v>757937394</v>
      </c>
      <c r="E80" s="31">
        <v>1203.915</v>
      </c>
      <c r="F80" s="30">
        <v>838</v>
      </c>
      <c r="G80" s="33">
        <v>1.4483090692124105</v>
      </c>
      <c r="H80" s="30">
        <v>189</v>
      </c>
      <c r="I80" s="34">
        <v>273.73041408114557</v>
      </c>
      <c r="J80" s="31">
        <v>930.1845859188544</v>
      </c>
      <c r="K80" s="32">
        <v>629560.55369357474</v>
      </c>
      <c r="L80" s="30">
        <v>1</v>
      </c>
      <c r="M80" s="32">
        <v>814824.71917258739</v>
      </c>
      <c r="N80" s="30">
        <v>1</v>
      </c>
    </row>
    <row r="81" spans="1:14" ht="14.25">
      <c r="A81" s="29">
        <v>226901</v>
      </c>
      <c r="B81" s="30" t="s">
        <v>350</v>
      </c>
      <c r="C81" s="31">
        <v>701.64300000000003</v>
      </c>
      <c r="D81" s="32">
        <v>257337329</v>
      </c>
      <c r="E81" s="31">
        <v>730.87099999999998</v>
      </c>
      <c r="F81" s="30">
        <v>442</v>
      </c>
      <c r="G81" s="33">
        <v>1.5874276018099549</v>
      </c>
      <c r="H81" s="30">
        <v>66</v>
      </c>
      <c r="I81" s="34">
        <v>104.77022171945703</v>
      </c>
      <c r="J81" s="31">
        <v>626.10077828054295</v>
      </c>
      <c r="K81" s="32">
        <v>352096.7845214819</v>
      </c>
      <c r="L81" s="30">
        <v>1</v>
      </c>
      <c r="M81" s="32">
        <v>411015.8267279655</v>
      </c>
      <c r="N81" s="30">
        <v>1</v>
      </c>
    </row>
    <row r="82" spans="1:14" ht="14.25">
      <c r="A82" s="29">
        <v>67902</v>
      </c>
      <c r="B82" s="30" t="s">
        <v>89</v>
      </c>
      <c r="C82" s="31">
        <v>1284.713</v>
      </c>
      <c r="D82" s="32">
        <v>534933951</v>
      </c>
      <c r="E82" s="31">
        <v>1326.328</v>
      </c>
      <c r="F82" s="30">
        <v>858</v>
      </c>
      <c r="G82" s="33">
        <v>1.4973344988344988</v>
      </c>
      <c r="H82" s="30">
        <v>36</v>
      </c>
      <c r="I82" s="34">
        <v>53.904041958041958</v>
      </c>
      <c r="J82" s="31">
        <v>1272.423958041958</v>
      </c>
      <c r="K82" s="32">
        <v>403319.50392361468</v>
      </c>
      <c r="L82" s="30">
        <v>1</v>
      </c>
      <c r="M82" s="32">
        <v>420405.43768381374</v>
      </c>
      <c r="N82" s="30">
        <v>1</v>
      </c>
    </row>
    <row r="83" spans="1:14" ht="14.25">
      <c r="A83" s="29">
        <v>84910</v>
      </c>
      <c r="B83" s="30" t="s">
        <v>117</v>
      </c>
      <c r="C83" s="31">
        <v>45641.707999999999</v>
      </c>
      <c r="D83" s="32">
        <v>15814080411</v>
      </c>
      <c r="E83" s="31">
        <v>47282.868000000002</v>
      </c>
      <c r="F83" s="30">
        <v>39037</v>
      </c>
      <c r="G83" s="33">
        <v>1.1691909726669569</v>
      </c>
      <c r="H83" s="30">
        <v>0</v>
      </c>
      <c r="I83" s="34">
        <v>0</v>
      </c>
      <c r="J83" s="31">
        <v>47282.868000000002</v>
      </c>
      <c r="K83" s="32">
        <v>334456.8779330391</v>
      </c>
      <c r="L83" s="30">
        <v>1</v>
      </c>
      <c r="M83" s="32">
        <v>334456.8779330391</v>
      </c>
      <c r="N83" s="30">
        <v>1</v>
      </c>
    </row>
    <row r="84" spans="1:14" ht="14.25">
      <c r="A84" s="29">
        <v>126903</v>
      </c>
      <c r="B84" s="30" t="s">
        <v>195</v>
      </c>
      <c r="C84" s="31">
        <v>7816.46</v>
      </c>
      <c r="D84" s="32">
        <v>2812787119</v>
      </c>
      <c r="E84" s="31">
        <v>8137.2439999999997</v>
      </c>
      <c r="F84" s="30">
        <v>6741</v>
      </c>
      <c r="G84" s="33">
        <v>1.1595401275775108</v>
      </c>
      <c r="H84" s="30">
        <v>49</v>
      </c>
      <c r="I84" s="34">
        <v>56.817466251298029</v>
      </c>
      <c r="J84" s="31">
        <v>8080.4265337487013</v>
      </c>
      <c r="K84" s="32">
        <v>345668.27773629501</v>
      </c>
      <c r="L84" s="30">
        <v>1</v>
      </c>
      <c r="M84" s="32">
        <v>348098.84196732886</v>
      </c>
      <c r="N84" s="30">
        <v>1</v>
      </c>
    </row>
    <row r="85" spans="1:14" ht="14.25">
      <c r="A85" s="29">
        <v>18901</v>
      </c>
      <c r="B85" s="30" t="s">
        <v>16</v>
      </c>
      <c r="C85" s="31">
        <v>1413.269</v>
      </c>
      <c r="D85" s="32">
        <v>483937981</v>
      </c>
      <c r="E85" s="31">
        <v>1444.384</v>
      </c>
      <c r="F85" s="30">
        <v>1093</v>
      </c>
      <c r="G85" s="33">
        <v>1.2930182982616651</v>
      </c>
      <c r="H85" s="30">
        <v>51</v>
      </c>
      <c r="I85" s="34">
        <v>65.943933211344927</v>
      </c>
      <c r="J85" s="31">
        <v>1378.440066788655</v>
      </c>
      <c r="K85" s="32">
        <v>335048.00731661386</v>
      </c>
      <c r="L85" s="30">
        <v>1</v>
      </c>
      <c r="M85" s="32">
        <v>351076.54852737114</v>
      </c>
      <c r="N85" s="30">
        <v>1</v>
      </c>
    </row>
    <row r="86" spans="1:14" ht="14.25">
      <c r="A86" s="29">
        <v>114902</v>
      </c>
      <c r="B86" s="30" t="s">
        <v>176</v>
      </c>
      <c r="C86" s="31">
        <v>1290.9190000000001</v>
      </c>
      <c r="D86" s="32">
        <v>499787642</v>
      </c>
      <c r="E86" s="31">
        <v>1311.1780000000001</v>
      </c>
      <c r="F86" s="30">
        <v>812</v>
      </c>
      <c r="G86" s="33">
        <v>1.5898017241379312</v>
      </c>
      <c r="H86" s="30">
        <v>166</v>
      </c>
      <c r="I86" s="34">
        <v>263.90708620689657</v>
      </c>
      <c r="J86" s="31">
        <v>1047.2709137931035</v>
      </c>
      <c r="K86" s="32">
        <v>381174.51787629136</v>
      </c>
      <c r="L86" s="30">
        <v>1</v>
      </c>
      <c r="M86" s="32">
        <v>477228.60953888472</v>
      </c>
      <c r="N86" s="30">
        <v>1</v>
      </c>
    </row>
    <row r="87" spans="1:14" ht="14.25">
      <c r="A87" s="29">
        <v>204901</v>
      </c>
      <c r="B87" s="30" t="s">
        <v>323</v>
      </c>
      <c r="C87" s="31">
        <v>2197.413</v>
      </c>
      <c r="D87" s="32">
        <v>955476374</v>
      </c>
      <c r="E87" s="31">
        <v>2292.6709999999998</v>
      </c>
      <c r="F87" s="30">
        <v>1667</v>
      </c>
      <c r="G87" s="33">
        <v>1.3181841631673665</v>
      </c>
      <c r="H87" s="30">
        <v>21</v>
      </c>
      <c r="I87" s="34">
        <v>27.681867426514696</v>
      </c>
      <c r="J87" s="31">
        <v>2264.9891325734852</v>
      </c>
      <c r="K87" s="32">
        <v>416752.50134014001</v>
      </c>
      <c r="L87" s="30">
        <v>1</v>
      </c>
      <c r="M87" s="32">
        <v>421845.89773920277</v>
      </c>
      <c r="N87" s="30">
        <v>1</v>
      </c>
    </row>
    <row r="88" spans="1:14" ht="14.25">
      <c r="A88" s="29">
        <v>21901</v>
      </c>
      <c r="B88" s="30" t="s">
        <v>23</v>
      </c>
      <c r="C88" s="31">
        <v>12360.115</v>
      </c>
      <c r="D88" s="32">
        <v>6373637457</v>
      </c>
      <c r="E88" s="31">
        <v>12952.477000000001</v>
      </c>
      <c r="F88" s="30">
        <v>10613</v>
      </c>
      <c r="G88" s="33">
        <v>1.1646202770187506</v>
      </c>
      <c r="H88" s="30">
        <v>78</v>
      </c>
      <c r="I88" s="34">
        <v>90.840381607462547</v>
      </c>
      <c r="J88" s="31">
        <v>12861.636618392538</v>
      </c>
      <c r="K88" s="32">
        <v>492078.65468512313</v>
      </c>
      <c r="L88" s="30">
        <v>1</v>
      </c>
      <c r="M88" s="32">
        <v>495554.15427345393</v>
      </c>
      <c r="N88" s="30">
        <v>1</v>
      </c>
    </row>
    <row r="89" spans="1:14" ht="14.25">
      <c r="A89" s="29">
        <v>45902</v>
      </c>
      <c r="B89" s="30" t="s">
        <v>48</v>
      </c>
      <c r="C89" s="31">
        <v>2211.547</v>
      </c>
      <c r="D89" s="32">
        <v>856629738</v>
      </c>
      <c r="E89" s="31">
        <v>2263.1590000000001</v>
      </c>
      <c r="F89" s="30">
        <v>1646</v>
      </c>
      <c r="G89" s="33">
        <v>1.3435886998784934</v>
      </c>
      <c r="H89" s="30">
        <v>48</v>
      </c>
      <c r="I89" s="34">
        <v>64.492257594167683</v>
      </c>
      <c r="J89" s="31">
        <v>2198.6667424058323</v>
      </c>
      <c r="K89" s="32">
        <v>378510.62961108785</v>
      </c>
      <c r="L89" s="30">
        <v>1</v>
      </c>
      <c r="M89" s="32">
        <v>389613.26947741787</v>
      </c>
      <c r="N89" s="30">
        <v>1</v>
      </c>
    </row>
    <row r="90" spans="1:14" ht="14.25">
      <c r="A90" s="29">
        <v>46902</v>
      </c>
      <c r="B90" s="30" t="s">
        <v>51</v>
      </c>
      <c r="C90" s="31">
        <v>21125.508999999998</v>
      </c>
      <c r="D90" s="32">
        <v>10536811491</v>
      </c>
      <c r="E90" s="31">
        <v>22223.749</v>
      </c>
      <c r="F90" s="30">
        <v>17721</v>
      </c>
      <c r="G90" s="33">
        <v>1.192117205575306</v>
      </c>
      <c r="H90" s="30">
        <v>184</v>
      </c>
      <c r="I90" s="34">
        <v>219.3495658258563</v>
      </c>
      <c r="J90" s="31">
        <v>22004.399434174142</v>
      </c>
      <c r="K90" s="32">
        <v>474123.94240953674</v>
      </c>
      <c r="L90" s="30">
        <v>1</v>
      </c>
      <c r="M90" s="32">
        <v>478850.21913552907</v>
      </c>
      <c r="N90" s="30">
        <v>1</v>
      </c>
    </row>
    <row r="91" spans="1:14" ht="14.25">
      <c r="A91" s="29">
        <v>130902</v>
      </c>
      <c r="B91" s="30" t="s">
        <v>202</v>
      </c>
      <c r="C91" s="31">
        <v>1782.662</v>
      </c>
      <c r="D91" s="32">
        <v>673523937</v>
      </c>
      <c r="E91" s="31">
        <v>1780.2929999999999</v>
      </c>
      <c r="F91" s="30">
        <v>1094</v>
      </c>
      <c r="G91" s="33">
        <v>1.629489945155393</v>
      </c>
      <c r="H91" s="30">
        <v>24</v>
      </c>
      <c r="I91" s="34">
        <v>39.107758683729429</v>
      </c>
      <c r="J91" s="31">
        <v>1741.1852413162705</v>
      </c>
      <c r="K91" s="32">
        <v>378321.95992457424</v>
      </c>
      <c r="L91" s="30">
        <v>1</v>
      </c>
      <c r="M91" s="32">
        <v>386819.23153152922</v>
      </c>
      <c r="N91" s="30">
        <v>1</v>
      </c>
    </row>
    <row r="92" spans="1:14" ht="14.25">
      <c r="A92" s="29">
        <v>233903</v>
      </c>
      <c r="B92" s="30" t="s">
        <v>360</v>
      </c>
      <c r="C92" s="31">
        <v>362.76799999999997</v>
      </c>
      <c r="D92" s="32">
        <v>167824246</v>
      </c>
      <c r="E92" s="31">
        <v>373.916</v>
      </c>
      <c r="F92" s="30">
        <v>215</v>
      </c>
      <c r="G92" s="33">
        <v>1.6872930232558139</v>
      </c>
      <c r="H92" s="30">
        <v>149</v>
      </c>
      <c r="I92" s="34">
        <v>251.40666046511626</v>
      </c>
      <c r="J92" s="31">
        <v>122.50933953488374</v>
      </c>
      <c r="K92" s="32">
        <v>448828.73693556839</v>
      </c>
      <c r="L92" s="30">
        <v>1</v>
      </c>
      <c r="M92" s="32">
        <v>1369889.403021499</v>
      </c>
      <c r="N92" s="30">
        <v>1</v>
      </c>
    </row>
    <row r="93" spans="1:14" ht="14.25">
      <c r="A93" s="29">
        <v>170902</v>
      </c>
      <c r="B93" s="30" t="s">
        <v>263</v>
      </c>
      <c r="C93" s="31">
        <v>61841.239000000001</v>
      </c>
      <c r="D93" s="32">
        <v>22009980056</v>
      </c>
      <c r="E93" s="31">
        <v>63997.646999999997</v>
      </c>
      <c r="F93" s="30">
        <v>52357</v>
      </c>
      <c r="G93" s="33">
        <v>1.1811455774777011</v>
      </c>
      <c r="H93" s="30">
        <v>314</v>
      </c>
      <c r="I93" s="34">
        <v>370.87971132799817</v>
      </c>
      <c r="J93" s="31">
        <v>63626.767288671996</v>
      </c>
      <c r="K93" s="32">
        <v>343918.58275664417</v>
      </c>
      <c r="L93" s="30">
        <v>1</v>
      </c>
      <c r="M93" s="32">
        <v>345923.28030971048</v>
      </c>
      <c r="N93" s="30">
        <v>1</v>
      </c>
    </row>
    <row r="94" spans="1:14" ht="14.25">
      <c r="A94" s="29">
        <v>57922</v>
      </c>
      <c r="B94" s="30" t="s">
        <v>70</v>
      </c>
      <c r="C94" s="31">
        <v>11709.034</v>
      </c>
      <c r="D94" s="32">
        <v>7400901709</v>
      </c>
      <c r="E94" s="31">
        <v>11960.972</v>
      </c>
      <c r="F94" s="30">
        <v>10645</v>
      </c>
      <c r="G94" s="33">
        <v>1.0999562235791451</v>
      </c>
      <c r="H94" s="30">
        <v>200</v>
      </c>
      <c r="I94" s="34">
        <v>219.99124471582903</v>
      </c>
      <c r="J94" s="31">
        <v>11740.98075528417</v>
      </c>
      <c r="K94" s="32">
        <v>618754.2040061627</v>
      </c>
      <c r="L94" s="30">
        <v>1</v>
      </c>
      <c r="M94" s="32">
        <v>630347.82726043859</v>
      </c>
      <c r="N94" s="30">
        <v>1</v>
      </c>
    </row>
    <row r="95" spans="1:14" ht="14.25">
      <c r="A95" s="29">
        <v>142901</v>
      </c>
      <c r="B95" s="30" t="s">
        <v>215</v>
      </c>
      <c r="C95" s="31">
        <v>1848.3119999999999</v>
      </c>
      <c r="D95" s="32">
        <v>2372536863</v>
      </c>
      <c r="E95" s="31">
        <v>1803.261</v>
      </c>
      <c r="F95" s="30">
        <v>1209</v>
      </c>
      <c r="G95" s="33">
        <v>1.5287940446650123</v>
      </c>
      <c r="H95" s="30">
        <v>6</v>
      </c>
      <c r="I95" s="34">
        <v>9.1727642679900736</v>
      </c>
      <c r="J95" s="31">
        <v>1794.0882357320099</v>
      </c>
      <c r="K95" s="32">
        <v>1315692.4388649231</v>
      </c>
      <c r="L95" s="30">
        <v>1</v>
      </c>
      <c r="M95" s="32">
        <v>1322419.2744522267</v>
      </c>
      <c r="N95" s="30">
        <v>1</v>
      </c>
    </row>
    <row r="96" spans="1:14" ht="14.25">
      <c r="A96" s="29">
        <v>246914</v>
      </c>
      <c r="B96" s="30" t="s">
        <v>379</v>
      </c>
      <c r="C96" s="31">
        <v>169.405</v>
      </c>
      <c r="D96" s="32">
        <v>56518559</v>
      </c>
      <c r="E96" s="31">
        <v>155.096</v>
      </c>
      <c r="F96" s="30">
        <v>106</v>
      </c>
      <c r="G96" s="33">
        <v>1.5981603773584905</v>
      </c>
      <c r="H96" s="30">
        <v>43</v>
      </c>
      <c r="I96" s="34">
        <v>68.720896226415093</v>
      </c>
      <c r="J96" s="31">
        <v>86.375103773584911</v>
      </c>
      <c r="K96" s="32">
        <v>364410.16531696497</v>
      </c>
      <c r="L96" s="30">
        <v>1</v>
      </c>
      <c r="M96" s="32">
        <v>654338.53657822649</v>
      </c>
      <c r="N96" s="30">
        <v>1</v>
      </c>
    </row>
    <row r="97" spans="1:14" ht="14.25">
      <c r="A97" s="29">
        <v>52901</v>
      </c>
      <c r="B97" s="30" t="s">
        <v>60</v>
      </c>
      <c r="C97" s="31">
        <v>1516.442</v>
      </c>
      <c r="D97" s="32">
        <v>2537779220</v>
      </c>
      <c r="E97" s="31">
        <v>1562.345</v>
      </c>
      <c r="F97" s="30">
        <v>1030</v>
      </c>
      <c r="G97" s="33">
        <v>1.4722737864077671</v>
      </c>
      <c r="H97" s="30">
        <v>27</v>
      </c>
      <c r="I97" s="34">
        <v>39.75139223300971</v>
      </c>
      <c r="J97" s="31">
        <v>1522.5936077669903</v>
      </c>
      <c r="K97" s="32">
        <v>1624339.8353116629</v>
      </c>
      <c r="L97" s="30">
        <v>1</v>
      </c>
      <c r="M97" s="32">
        <v>1666747.5858655833</v>
      </c>
      <c r="N97" s="30">
        <v>1</v>
      </c>
    </row>
    <row r="98" spans="1:14" ht="14.25">
      <c r="A98" s="29">
        <v>53001</v>
      </c>
      <c r="B98" s="30" t="s">
        <v>61</v>
      </c>
      <c r="C98" s="31">
        <v>1261.2670000000001</v>
      </c>
      <c r="D98" s="32">
        <v>2045076780</v>
      </c>
      <c r="E98" s="31">
        <v>1304.32</v>
      </c>
      <c r="F98" s="30">
        <v>768</v>
      </c>
      <c r="G98" s="33">
        <v>1.6422747395833335</v>
      </c>
      <c r="H98" s="30">
        <v>0</v>
      </c>
      <c r="I98" s="34">
        <v>0</v>
      </c>
      <c r="J98" s="31">
        <v>1304.32</v>
      </c>
      <c r="K98" s="32">
        <v>1567925.647080471</v>
      </c>
      <c r="L98" s="30">
        <v>1</v>
      </c>
      <c r="M98" s="32">
        <v>1567925.647080471</v>
      </c>
      <c r="N98" s="30">
        <v>1</v>
      </c>
    </row>
    <row r="99" spans="1:14" ht="14.25">
      <c r="A99" s="29">
        <v>62901</v>
      </c>
      <c r="B99" s="30" t="s">
        <v>80</v>
      </c>
      <c r="C99" s="31">
        <v>2585.8220000000001</v>
      </c>
      <c r="D99" s="32">
        <v>865686931</v>
      </c>
      <c r="E99" s="31">
        <v>2583.779</v>
      </c>
      <c r="F99" s="30">
        <v>1977</v>
      </c>
      <c r="G99" s="33">
        <v>1.3079524532119373</v>
      </c>
      <c r="H99" s="30">
        <v>266</v>
      </c>
      <c r="I99" s="34">
        <v>347.91535255437532</v>
      </c>
      <c r="J99" s="31">
        <v>2235.8636474456248</v>
      </c>
      <c r="K99" s="32">
        <v>335046.81747161812</v>
      </c>
      <c r="L99" s="30">
        <v>1</v>
      </c>
      <c r="M99" s="32">
        <v>387182.34539436648</v>
      </c>
      <c r="N99" s="30">
        <v>1</v>
      </c>
    </row>
    <row r="100" spans="1:14" ht="14.25">
      <c r="A100" s="29">
        <v>55901</v>
      </c>
      <c r="B100" s="30" t="s">
        <v>63</v>
      </c>
      <c r="C100" s="31">
        <v>753.25800000000004</v>
      </c>
      <c r="D100" s="32">
        <v>357304260</v>
      </c>
      <c r="E100" s="31">
        <v>746.06200000000001</v>
      </c>
      <c r="F100" s="30">
        <v>463</v>
      </c>
      <c r="G100" s="33">
        <v>1.6269071274298057</v>
      </c>
      <c r="H100" s="30">
        <v>0</v>
      </c>
      <c r="I100" s="34">
        <v>0</v>
      </c>
      <c r="J100" s="31">
        <v>746.06200000000001</v>
      </c>
      <c r="K100" s="32">
        <v>478920.33101806551</v>
      </c>
      <c r="L100" s="30">
        <v>1</v>
      </c>
      <c r="M100" s="32">
        <v>478920.33101806551</v>
      </c>
      <c r="N100" s="30">
        <v>1</v>
      </c>
    </row>
    <row r="101" spans="1:14" ht="14.25">
      <c r="A101" s="29">
        <v>174902</v>
      </c>
      <c r="B101" s="30" t="s">
        <v>269</v>
      </c>
      <c r="C101" s="31">
        <v>771.62099999999998</v>
      </c>
      <c r="D101" s="32">
        <v>290927567</v>
      </c>
      <c r="E101" s="31">
        <v>799.62900000000002</v>
      </c>
      <c r="F101" s="30">
        <v>503</v>
      </c>
      <c r="G101" s="33">
        <v>1.5340377733598409</v>
      </c>
      <c r="H101" s="30">
        <v>27</v>
      </c>
      <c r="I101" s="34">
        <v>41.419019880715702</v>
      </c>
      <c r="J101" s="31">
        <v>758.2099801192843</v>
      </c>
      <c r="K101" s="32">
        <v>363828.18407036259</v>
      </c>
      <c r="L101" s="30">
        <v>1</v>
      </c>
      <c r="M101" s="32">
        <v>383703.16222193517</v>
      </c>
      <c r="N101" s="30">
        <v>1</v>
      </c>
    </row>
    <row r="102" spans="1:14" ht="14.25">
      <c r="A102" s="29">
        <v>172902</v>
      </c>
      <c r="B102" s="30" t="s">
        <v>267</v>
      </c>
      <c r="C102" s="31">
        <v>1650.6289999999999</v>
      </c>
      <c r="D102" s="32">
        <v>815090846</v>
      </c>
      <c r="E102" s="31">
        <v>1631.03</v>
      </c>
      <c r="F102" s="30">
        <v>1201</v>
      </c>
      <c r="G102" s="33">
        <v>1.3743788509575352</v>
      </c>
      <c r="H102" s="30">
        <v>25</v>
      </c>
      <c r="I102" s="34">
        <v>34.359471273938382</v>
      </c>
      <c r="J102" s="31">
        <v>1596.6705287260615</v>
      </c>
      <c r="K102" s="32">
        <v>499739.94714996044</v>
      </c>
      <c r="L102" s="30">
        <v>1</v>
      </c>
      <c r="M102" s="32">
        <v>510494.07585066283</v>
      </c>
      <c r="N102" s="30">
        <v>1</v>
      </c>
    </row>
    <row r="103" spans="1:14" ht="14.25">
      <c r="A103" s="29">
        <v>57905</v>
      </c>
      <c r="B103" s="30" t="s">
        <v>66</v>
      </c>
      <c r="C103" s="31">
        <v>200883.07800000001</v>
      </c>
      <c r="D103" s="32">
        <v>76145135405</v>
      </c>
      <c r="E103" s="31">
        <v>204564.527</v>
      </c>
      <c r="F103" s="30">
        <v>157085</v>
      </c>
      <c r="G103" s="33">
        <v>1.278817697424961</v>
      </c>
      <c r="H103" s="30">
        <v>475</v>
      </c>
      <c r="I103" s="34">
        <v>607.43840627685643</v>
      </c>
      <c r="J103" s="31">
        <v>203957.08859372314</v>
      </c>
      <c r="K103" s="32">
        <v>372230.39850403782</v>
      </c>
      <c r="L103" s="30">
        <v>1</v>
      </c>
      <c r="M103" s="32">
        <v>373338.99954160943</v>
      </c>
      <c r="N103" s="30">
        <v>1</v>
      </c>
    </row>
    <row r="104" spans="1:14" ht="14.25">
      <c r="A104" s="29">
        <v>148905</v>
      </c>
      <c r="B104" s="30" t="s">
        <v>234</v>
      </c>
      <c r="C104" s="31">
        <v>230.55199999999999</v>
      </c>
      <c r="D104" s="32">
        <v>194367009</v>
      </c>
      <c r="E104" s="31">
        <v>259.221</v>
      </c>
      <c r="F104" s="30">
        <v>134</v>
      </c>
      <c r="G104" s="33">
        <v>1.7205373134328357</v>
      </c>
      <c r="H104" s="30">
        <v>79</v>
      </c>
      <c r="I104" s="34">
        <v>135.92244776119401</v>
      </c>
      <c r="J104" s="31">
        <v>123.298552238806</v>
      </c>
      <c r="K104" s="32">
        <v>749811.97125232907</v>
      </c>
      <c r="L104" s="30">
        <v>1</v>
      </c>
      <c r="M104" s="32">
        <v>1576393.2785159377</v>
      </c>
      <c r="N104" s="30">
        <v>1</v>
      </c>
    </row>
    <row r="105" spans="1:14" ht="14.25">
      <c r="A105" s="29">
        <v>58902</v>
      </c>
      <c r="B105" s="30" t="s">
        <v>71</v>
      </c>
      <c r="C105" s="31">
        <v>247.17400000000001</v>
      </c>
      <c r="D105" s="32">
        <v>276466782</v>
      </c>
      <c r="E105" s="31">
        <v>246.001</v>
      </c>
      <c r="F105" s="30">
        <v>147</v>
      </c>
      <c r="G105" s="33">
        <v>1.6814557823129253</v>
      </c>
      <c r="H105" s="30">
        <v>61</v>
      </c>
      <c r="I105" s="34">
        <v>102.56880272108845</v>
      </c>
      <c r="J105" s="31">
        <v>143.43219727891156</v>
      </c>
      <c r="K105" s="32">
        <v>1123844.1388449641</v>
      </c>
      <c r="L105" s="30">
        <v>1</v>
      </c>
      <c r="M105" s="32">
        <v>1927508.5179263873</v>
      </c>
      <c r="N105" s="30">
        <v>1</v>
      </c>
    </row>
    <row r="106" spans="1:14" ht="14.25">
      <c r="A106" s="29">
        <v>249905</v>
      </c>
      <c r="B106" s="30" t="s">
        <v>385</v>
      </c>
      <c r="C106" s="31">
        <v>3743.85</v>
      </c>
      <c r="D106" s="32">
        <v>2282335680</v>
      </c>
      <c r="E106" s="31">
        <v>3833.5250000000001</v>
      </c>
      <c r="F106" s="30">
        <v>3017</v>
      </c>
      <c r="G106" s="33">
        <v>1.2409181305933046</v>
      </c>
      <c r="H106" s="30">
        <v>164</v>
      </c>
      <c r="I106" s="34">
        <v>203.51057341730194</v>
      </c>
      <c r="J106" s="31">
        <v>3630.014426582698</v>
      </c>
      <c r="K106" s="32">
        <v>595362.14841431845</v>
      </c>
      <c r="L106" s="30">
        <v>1</v>
      </c>
      <c r="M106" s="32">
        <v>628740.11279029399</v>
      </c>
      <c r="N106" s="30">
        <v>1</v>
      </c>
    </row>
    <row r="107" spans="1:14" ht="14.25">
      <c r="A107" s="29">
        <v>101908</v>
      </c>
      <c r="B107" s="30" t="s">
        <v>145</v>
      </c>
      <c r="C107" s="31">
        <v>15301.834000000001</v>
      </c>
      <c r="D107" s="32">
        <v>6802861152</v>
      </c>
      <c r="E107" s="31">
        <v>15884.477000000001</v>
      </c>
      <c r="F107" s="30">
        <v>12786</v>
      </c>
      <c r="G107" s="33">
        <v>1.1967647426873143</v>
      </c>
      <c r="H107" s="30">
        <v>1704</v>
      </c>
      <c r="I107" s="34">
        <v>2039.2871215391835</v>
      </c>
      <c r="J107" s="31">
        <v>13845.189878460817</v>
      </c>
      <c r="K107" s="32">
        <v>428271.01905841782</v>
      </c>
      <c r="L107" s="30">
        <v>1</v>
      </c>
      <c r="M107" s="32">
        <v>491351.95773539518</v>
      </c>
      <c r="N107" s="30">
        <v>1</v>
      </c>
    </row>
    <row r="108" spans="1:14" ht="14.25">
      <c r="A108" s="29">
        <v>251901</v>
      </c>
      <c r="B108" s="30" t="s">
        <v>389</v>
      </c>
      <c r="C108" s="31">
        <v>2074.8110000000001</v>
      </c>
      <c r="D108" s="32">
        <v>3361876920</v>
      </c>
      <c r="E108" s="31">
        <v>2071.7310000000002</v>
      </c>
      <c r="F108" s="30">
        <v>1583</v>
      </c>
      <c r="G108" s="33">
        <v>1.3106828806064434</v>
      </c>
      <c r="H108" s="30">
        <v>127</v>
      </c>
      <c r="I108" s="34">
        <v>166.45672583701833</v>
      </c>
      <c r="J108" s="31">
        <v>1905.2742741629818</v>
      </c>
      <c r="K108" s="32">
        <v>1622738.1450584074</v>
      </c>
      <c r="L108" s="30">
        <v>1</v>
      </c>
      <c r="M108" s="32">
        <v>1764510.7403116161</v>
      </c>
      <c r="N108" s="30">
        <v>1</v>
      </c>
    </row>
    <row r="109" spans="1:14" ht="14.25">
      <c r="A109" s="29">
        <v>146903</v>
      </c>
      <c r="B109" s="30" t="s">
        <v>227</v>
      </c>
      <c r="C109" s="31">
        <v>251.685</v>
      </c>
      <c r="D109" s="32">
        <v>305248340</v>
      </c>
      <c r="E109" s="31">
        <v>253.93100000000001</v>
      </c>
      <c r="F109" s="30">
        <v>178</v>
      </c>
      <c r="G109" s="33">
        <v>1.4139606741573034</v>
      </c>
      <c r="H109" s="30">
        <v>53</v>
      </c>
      <c r="I109" s="34">
        <v>74.939915730337077</v>
      </c>
      <c r="J109" s="31">
        <v>178.99108426966293</v>
      </c>
      <c r="K109" s="32">
        <v>1202091.670571927</v>
      </c>
      <c r="L109" s="30">
        <v>1</v>
      </c>
      <c r="M109" s="32">
        <v>1705382.9314767513</v>
      </c>
      <c r="N109" s="30">
        <v>1</v>
      </c>
    </row>
    <row r="110" spans="1:14" ht="14.25">
      <c r="A110" s="29">
        <v>81906</v>
      </c>
      <c r="B110" s="30" t="s">
        <v>110</v>
      </c>
      <c r="C110" s="31">
        <v>223.642</v>
      </c>
      <c r="D110" s="32">
        <v>261953689</v>
      </c>
      <c r="E110" s="31">
        <v>233.07</v>
      </c>
      <c r="F110" s="30">
        <v>157</v>
      </c>
      <c r="G110" s="33">
        <v>1.4244713375796179</v>
      </c>
      <c r="H110" s="30">
        <v>68</v>
      </c>
      <c r="I110" s="34">
        <v>96.864050955414015</v>
      </c>
      <c r="J110" s="31">
        <v>136.20594904458596</v>
      </c>
      <c r="K110" s="32">
        <v>1123927.0991547604</v>
      </c>
      <c r="L110" s="30">
        <v>1</v>
      </c>
      <c r="M110" s="32">
        <v>1923217.6776232547</v>
      </c>
      <c r="N110" s="30">
        <v>1</v>
      </c>
    </row>
    <row r="111" spans="1:14" ht="14.25">
      <c r="A111" s="29">
        <v>176903</v>
      </c>
      <c r="B111" s="30" t="s">
        <v>272</v>
      </c>
      <c r="C111" s="31">
        <v>964.68299999999999</v>
      </c>
      <c r="D111" s="32">
        <v>525060302</v>
      </c>
      <c r="E111" s="31">
        <v>989.44899999999996</v>
      </c>
      <c r="F111" s="30">
        <v>633</v>
      </c>
      <c r="G111" s="33">
        <v>1.5239857819905214</v>
      </c>
      <c r="H111" s="30">
        <v>45</v>
      </c>
      <c r="I111" s="34">
        <v>68.579360189573464</v>
      </c>
      <c r="J111" s="31">
        <v>920.86963981042652</v>
      </c>
      <c r="K111" s="32">
        <v>530659.28814926289</v>
      </c>
      <c r="L111" s="30">
        <v>1</v>
      </c>
      <c r="M111" s="32">
        <v>570178.75201976555</v>
      </c>
      <c r="N111" s="30">
        <v>1</v>
      </c>
    </row>
    <row r="112" spans="1:14" ht="14.25">
      <c r="A112" s="29">
        <v>144903</v>
      </c>
      <c r="B112" s="30" t="s">
        <v>222</v>
      </c>
      <c r="C112" s="31">
        <v>318.50599999999997</v>
      </c>
      <c r="D112" s="32">
        <v>195157159</v>
      </c>
      <c r="E112" s="31">
        <v>358.45800000000003</v>
      </c>
      <c r="F112" s="30">
        <v>188</v>
      </c>
      <c r="G112" s="33">
        <v>1.6941808510638297</v>
      </c>
      <c r="H112" s="30">
        <v>6</v>
      </c>
      <c r="I112" s="34">
        <v>10.165085106382978</v>
      </c>
      <c r="J112" s="31">
        <v>348.29291489361702</v>
      </c>
      <c r="K112" s="32">
        <v>544435.21695707727</v>
      </c>
      <c r="L112" s="30">
        <v>1</v>
      </c>
      <c r="M112" s="32">
        <v>560324.80321802991</v>
      </c>
      <c r="N112" s="30">
        <v>1</v>
      </c>
    </row>
    <row r="113" spans="1:14" ht="14.25">
      <c r="A113" s="29">
        <v>133905</v>
      </c>
      <c r="B113" s="30" t="s">
        <v>208</v>
      </c>
      <c r="C113" s="31">
        <v>83.551000000000002</v>
      </c>
      <c r="D113" s="32">
        <v>53536599</v>
      </c>
      <c r="E113" s="31">
        <v>85.308000000000007</v>
      </c>
      <c r="F113" s="30">
        <v>16</v>
      </c>
      <c r="G113" s="33">
        <v>5.2219375000000001</v>
      </c>
      <c r="H113" s="30">
        <v>6</v>
      </c>
      <c r="I113" s="34">
        <v>31.331625000000003</v>
      </c>
      <c r="J113" s="31">
        <v>53.976375000000004</v>
      </c>
      <c r="K113" s="32">
        <v>627568.32887888583</v>
      </c>
      <c r="L113" s="30">
        <v>1</v>
      </c>
      <c r="M113" s="32">
        <v>991852.43544050516</v>
      </c>
      <c r="N113" s="30">
        <v>1</v>
      </c>
    </row>
    <row r="114" spans="1:14" ht="14.25">
      <c r="A114" s="29">
        <v>86024</v>
      </c>
      <c r="B114" s="30" t="s">
        <v>121</v>
      </c>
      <c r="C114" s="31">
        <v>111.47</v>
      </c>
      <c r="D114" s="32">
        <v>35926612</v>
      </c>
      <c r="E114" s="31">
        <v>110.634</v>
      </c>
      <c r="F114" s="30">
        <v>21</v>
      </c>
      <c r="G114" s="33">
        <v>5.3080952380952384</v>
      </c>
      <c r="H114" s="30">
        <v>9</v>
      </c>
      <c r="I114" s="34">
        <v>47.772857142857148</v>
      </c>
      <c r="J114" s="31">
        <v>62.861142857142852</v>
      </c>
      <c r="K114" s="32">
        <v>324733.91543286876</v>
      </c>
      <c r="L114" s="30">
        <v>1</v>
      </c>
      <c r="M114" s="32">
        <v>571523.36669484677</v>
      </c>
      <c r="N114" s="30">
        <v>1</v>
      </c>
    </row>
    <row r="115" spans="1:14" ht="14.25">
      <c r="A115" s="29">
        <v>105904</v>
      </c>
      <c r="B115" s="30" t="s">
        <v>161</v>
      </c>
      <c r="C115" s="31">
        <v>5266.8329999999996</v>
      </c>
      <c r="D115" s="32">
        <v>2652816758</v>
      </c>
      <c r="E115" s="31">
        <v>5489.2150000000001</v>
      </c>
      <c r="F115" s="30">
        <v>4571</v>
      </c>
      <c r="G115" s="33">
        <v>1.1522277401006344</v>
      </c>
      <c r="H115" s="30">
        <v>60</v>
      </c>
      <c r="I115" s="34">
        <v>69.133664406038065</v>
      </c>
      <c r="J115" s="31">
        <v>5420.0813355939617</v>
      </c>
      <c r="K115" s="32">
        <v>483277.98382828874</v>
      </c>
      <c r="L115" s="30">
        <v>1</v>
      </c>
      <c r="M115" s="32">
        <v>489442.24149899959</v>
      </c>
      <c r="N115" s="30">
        <v>1</v>
      </c>
    </row>
    <row r="116" spans="1:14" ht="14.25">
      <c r="A116" s="29">
        <v>178905</v>
      </c>
      <c r="B116" s="30" t="s">
        <v>276</v>
      </c>
      <c r="C116" s="31">
        <v>449.46899999999999</v>
      </c>
      <c r="D116" s="32">
        <v>129119798</v>
      </c>
      <c r="E116" s="31">
        <v>395.947</v>
      </c>
      <c r="F116" s="30">
        <v>307</v>
      </c>
      <c r="G116" s="33">
        <v>1.4640684039087948</v>
      </c>
      <c r="H116" s="30">
        <v>77</v>
      </c>
      <c r="I116" s="34">
        <v>112.7332671009772</v>
      </c>
      <c r="J116" s="31">
        <v>283.21373289902283</v>
      </c>
      <c r="K116" s="32">
        <v>326103.74115727609</v>
      </c>
      <c r="L116" s="30">
        <v>1</v>
      </c>
      <c r="M116" s="32">
        <v>455909.38221218402</v>
      </c>
      <c r="N116" s="30">
        <v>1</v>
      </c>
    </row>
    <row r="117" spans="1:14" ht="14.25">
      <c r="A117" s="29">
        <v>171901</v>
      </c>
      <c r="B117" s="30" t="s">
        <v>265</v>
      </c>
      <c r="C117" s="31">
        <v>5724.8180000000002</v>
      </c>
      <c r="D117" s="32">
        <v>2097702875</v>
      </c>
      <c r="E117" s="31">
        <v>6008.4210000000003</v>
      </c>
      <c r="F117" s="30">
        <v>4646</v>
      </c>
      <c r="G117" s="33">
        <v>1.2322036160137753</v>
      </c>
      <c r="H117" s="30">
        <v>2</v>
      </c>
      <c r="I117" s="34">
        <v>2.4644072320275505</v>
      </c>
      <c r="J117" s="31">
        <v>6005.9565927679723</v>
      </c>
      <c r="K117" s="32">
        <v>349127.14588408498</v>
      </c>
      <c r="L117" s="30">
        <v>1</v>
      </c>
      <c r="M117" s="32">
        <v>349270.40224132378</v>
      </c>
      <c r="N117" s="30">
        <v>1</v>
      </c>
    </row>
    <row r="118" spans="1:14" ht="14.25">
      <c r="A118" s="29">
        <v>227909</v>
      </c>
      <c r="B118" s="30" t="s">
        <v>353</v>
      </c>
      <c r="C118" s="31">
        <v>8419.2119999999995</v>
      </c>
      <c r="D118" s="32">
        <v>9660434183</v>
      </c>
      <c r="E118" s="31">
        <v>8551.9580000000005</v>
      </c>
      <c r="F118" s="30">
        <v>7776</v>
      </c>
      <c r="G118" s="33">
        <v>1.0827175925925925</v>
      </c>
      <c r="H118" s="30">
        <v>657</v>
      </c>
      <c r="I118" s="34">
        <v>711.34545833333323</v>
      </c>
      <c r="J118" s="31">
        <v>7840.6125416666673</v>
      </c>
      <c r="K118" s="32">
        <v>1129616.6542211736</v>
      </c>
      <c r="L118" s="30">
        <v>1</v>
      </c>
      <c r="M118" s="32">
        <v>1232101.9731127406</v>
      </c>
      <c r="N118" s="30">
        <v>1</v>
      </c>
    </row>
    <row r="119" spans="1:14" ht="14.25">
      <c r="A119" s="29">
        <v>68901</v>
      </c>
      <c r="B119" s="30" t="s">
        <v>90</v>
      </c>
      <c r="C119" s="31">
        <v>34037.203999999998</v>
      </c>
      <c r="D119" s="32">
        <v>12005057664</v>
      </c>
      <c r="E119" s="31">
        <v>35622.671999999999</v>
      </c>
      <c r="F119" s="30">
        <v>28398</v>
      </c>
      <c r="G119" s="33">
        <v>1.1985775054581307</v>
      </c>
      <c r="H119" s="30">
        <v>185</v>
      </c>
      <c r="I119" s="34">
        <v>221.73683850975416</v>
      </c>
      <c r="J119" s="31">
        <v>35400.935161490248</v>
      </c>
      <c r="K119" s="32">
        <v>337006.09724054392</v>
      </c>
      <c r="L119" s="30">
        <v>1</v>
      </c>
      <c r="M119" s="32">
        <v>339116.96426198678</v>
      </c>
      <c r="N119" s="30">
        <v>1</v>
      </c>
    </row>
    <row r="120" spans="1:14" ht="14.25">
      <c r="A120" s="29">
        <v>48901</v>
      </c>
      <c r="B120" s="30" t="s">
        <v>52</v>
      </c>
      <c r="C120" s="31">
        <v>455.04399999999998</v>
      </c>
      <c r="D120" s="32">
        <v>169110770</v>
      </c>
      <c r="E120" s="31">
        <v>454.98500000000001</v>
      </c>
      <c r="F120" s="30">
        <v>231</v>
      </c>
      <c r="G120" s="33">
        <v>1.9698874458874458</v>
      </c>
      <c r="H120" s="30">
        <v>1</v>
      </c>
      <c r="I120" s="34">
        <v>1.9698874458874458</v>
      </c>
      <c r="J120" s="31">
        <v>453.01511255411259</v>
      </c>
      <c r="K120" s="32">
        <v>371684.2753057793</v>
      </c>
      <c r="L120" s="30">
        <v>1</v>
      </c>
      <c r="M120" s="32">
        <v>373300.50436187105</v>
      </c>
      <c r="N120" s="30">
        <v>1</v>
      </c>
    </row>
    <row r="121" spans="1:14" ht="14.25">
      <c r="A121" s="29">
        <v>243902</v>
      </c>
      <c r="B121" s="30" t="s">
        <v>372</v>
      </c>
      <c r="C121" s="31">
        <v>691.74599999999998</v>
      </c>
      <c r="D121" s="32">
        <v>307672295</v>
      </c>
      <c r="E121" s="31">
        <v>703.36900000000003</v>
      </c>
      <c r="F121" s="30">
        <v>452</v>
      </c>
      <c r="G121" s="33">
        <v>1.5304115044247788</v>
      </c>
      <c r="H121" s="30">
        <v>5</v>
      </c>
      <c r="I121" s="34">
        <v>7.6520575221238936</v>
      </c>
      <c r="J121" s="31">
        <v>695.71694247787616</v>
      </c>
      <c r="K121" s="32">
        <v>437426.57836782682</v>
      </c>
      <c r="L121" s="30">
        <v>1</v>
      </c>
      <c r="M121" s="32">
        <v>442237.74959998764</v>
      </c>
      <c r="N121" s="30">
        <v>1</v>
      </c>
    </row>
    <row r="122" spans="1:14" ht="14.25">
      <c r="A122" s="29">
        <v>102906</v>
      </c>
      <c r="B122" s="30" t="s">
        <v>156</v>
      </c>
      <c r="C122" s="31">
        <v>1389.2529999999999</v>
      </c>
      <c r="D122" s="32">
        <v>574162014</v>
      </c>
      <c r="E122" s="31">
        <v>1482.175</v>
      </c>
      <c r="F122" s="30">
        <v>1039</v>
      </c>
      <c r="G122" s="33">
        <v>1.3371058710298362</v>
      </c>
      <c r="H122" s="30">
        <v>21</v>
      </c>
      <c r="I122" s="34">
        <v>28.079223291626562</v>
      </c>
      <c r="J122" s="31">
        <v>1454.0957767083735</v>
      </c>
      <c r="K122" s="32">
        <v>387378.01811526978</v>
      </c>
      <c r="L122" s="30">
        <v>1</v>
      </c>
      <c r="M122" s="32">
        <v>394858.45650396327</v>
      </c>
      <c r="N122" s="30">
        <v>1</v>
      </c>
    </row>
    <row r="123" spans="1:14" ht="14.25">
      <c r="A123" s="29">
        <v>30906</v>
      </c>
      <c r="B123" s="30" t="s">
        <v>31</v>
      </c>
      <c r="C123" s="31">
        <v>577.20899999999995</v>
      </c>
      <c r="D123" s="32">
        <v>216253423</v>
      </c>
      <c r="E123" s="31">
        <v>586.57399999999996</v>
      </c>
      <c r="F123" s="30">
        <v>372</v>
      </c>
      <c r="G123" s="33">
        <v>1.5516370967741935</v>
      </c>
      <c r="H123" s="30">
        <v>62</v>
      </c>
      <c r="I123" s="34">
        <v>96.201499999999996</v>
      </c>
      <c r="J123" s="31">
        <v>490.37249999999995</v>
      </c>
      <c r="K123" s="32">
        <v>368672.02262630122</v>
      </c>
      <c r="L123" s="30">
        <v>1</v>
      </c>
      <c r="M123" s="32">
        <v>440998.26764347515</v>
      </c>
      <c r="N123" s="30">
        <v>1</v>
      </c>
    </row>
    <row r="124" spans="1:14" ht="14.25">
      <c r="A124" s="29">
        <v>121906</v>
      </c>
      <c r="B124" s="30" t="s">
        <v>186</v>
      </c>
      <c r="C124" s="31">
        <v>641.53599999999994</v>
      </c>
      <c r="D124" s="32">
        <v>381431060</v>
      </c>
      <c r="E124" s="31">
        <v>643.89499999999998</v>
      </c>
      <c r="F124" s="30">
        <v>456</v>
      </c>
      <c r="G124" s="33">
        <v>1.4068771929824559</v>
      </c>
      <c r="H124" s="30">
        <v>110</v>
      </c>
      <c r="I124" s="34">
        <v>154.75649122807016</v>
      </c>
      <c r="J124" s="31">
        <v>489.13850877192982</v>
      </c>
      <c r="K124" s="32">
        <v>592380.83849074773</v>
      </c>
      <c r="L124" s="30">
        <v>1</v>
      </c>
      <c r="M124" s="32">
        <v>779801.73950656888</v>
      </c>
      <c r="N124" s="30">
        <v>1</v>
      </c>
    </row>
    <row r="125" spans="1:14" ht="14.25">
      <c r="A125" s="29">
        <v>143906</v>
      </c>
      <c r="B125" s="30" t="s">
        <v>221</v>
      </c>
      <c r="C125" s="31">
        <v>123.938</v>
      </c>
      <c r="D125" s="32">
        <v>84228602</v>
      </c>
      <c r="E125" s="31">
        <v>130.387</v>
      </c>
      <c r="F125" s="30">
        <v>65</v>
      </c>
      <c r="G125" s="33">
        <v>1.9067384615384615</v>
      </c>
      <c r="H125" s="30">
        <v>20</v>
      </c>
      <c r="I125" s="34">
        <v>38.13476923076923</v>
      </c>
      <c r="J125" s="31">
        <v>92.252230769230778</v>
      </c>
      <c r="K125" s="32">
        <v>645989.26273324795</v>
      </c>
      <c r="L125" s="30">
        <v>1</v>
      </c>
      <c r="M125" s="32">
        <v>913025.09757946222</v>
      </c>
      <c r="N125" s="30">
        <v>1</v>
      </c>
    </row>
    <row r="126" spans="1:14" ht="14.25">
      <c r="A126" s="29">
        <v>81902</v>
      </c>
      <c r="B126" s="30" t="s">
        <v>108</v>
      </c>
      <c r="C126" s="31">
        <v>2241.4499999999998</v>
      </c>
      <c r="D126" s="32">
        <v>1835097406</v>
      </c>
      <c r="E126" s="31">
        <v>2239.0369999999998</v>
      </c>
      <c r="F126" s="30">
        <v>1775</v>
      </c>
      <c r="G126" s="33">
        <v>1.2627887323943661</v>
      </c>
      <c r="H126" s="30">
        <v>82</v>
      </c>
      <c r="I126" s="34">
        <v>103.54867605633802</v>
      </c>
      <c r="J126" s="31">
        <v>2135.4883239436617</v>
      </c>
      <c r="K126" s="32">
        <v>819592.26488887868</v>
      </c>
      <c r="L126" s="30">
        <v>1</v>
      </c>
      <c r="M126" s="32">
        <v>859333.85138396733</v>
      </c>
      <c r="N126" s="30">
        <v>1</v>
      </c>
    </row>
    <row r="127" spans="1:14" ht="14.25">
      <c r="A127" s="29">
        <v>128904</v>
      </c>
      <c r="B127" s="30" t="s">
        <v>200</v>
      </c>
      <c r="C127" s="31">
        <v>539.06899999999996</v>
      </c>
      <c r="D127" s="32">
        <v>287847143</v>
      </c>
      <c r="E127" s="31">
        <v>567.37199999999996</v>
      </c>
      <c r="F127" s="30">
        <v>367</v>
      </c>
      <c r="G127" s="33">
        <v>1.4688528610354223</v>
      </c>
      <c r="H127" s="30">
        <v>26</v>
      </c>
      <c r="I127" s="34">
        <v>38.19017438692098</v>
      </c>
      <c r="J127" s="31">
        <v>529.18182561307901</v>
      </c>
      <c r="K127" s="32">
        <v>507334.06477584376</v>
      </c>
      <c r="L127" s="30">
        <v>1</v>
      </c>
      <c r="M127" s="32">
        <v>543947.52251084428</v>
      </c>
      <c r="N127" s="30">
        <v>1</v>
      </c>
    </row>
    <row r="128" spans="1:14" ht="14.25">
      <c r="A128" s="29">
        <v>75906</v>
      </c>
      <c r="B128" s="30" t="s">
        <v>102</v>
      </c>
      <c r="C128" s="31">
        <v>308.54700000000003</v>
      </c>
      <c r="D128" s="32">
        <v>162344064</v>
      </c>
      <c r="E128" s="31">
        <v>308.74799999999999</v>
      </c>
      <c r="F128" s="30">
        <v>202</v>
      </c>
      <c r="G128" s="33">
        <v>1.527460396039604</v>
      </c>
      <c r="H128" s="30">
        <v>48</v>
      </c>
      <c r="I128" s="34">
        <v>73.31809900990099</v>
      </c>
      <c r="J128" s="31">
        <v>235.42990099009899</v>
      </c>
      <c r="K128" s="32">
        <v>525814.13968673488</v>
      </c>
      <c r="L128" s="30">
        <v>1</v>
      </c>
      <c r="M128" s="32">
        <v>689564.33875757945</v>
      </c>
      <c r="N128" s="30">
        <v>1</v>
      </c>
    </row>
    <row r="129" spans="1:14" ht="14.25">
      <c r="A129" s="29">
        <v>178914</v>
      </c>
      <c r="B129" s="30" t="s">
        <v>280</v>
      </c>
      <c r="C129" s="31">
        <v>6461.5360000000001</v>
      </c>
      <c r="D129" s="32">
        <v>2191434033</v>
      </c>
      <c r="E129" s="31">
        <v>6674.5559999999996</v>
      </c>
      <c r="F129" s="30">
        <v>5623</v>
      </c>
      <c r="G129" s="33">
        <v>1.1491260892761872</v>
      </c>
      <c r="H129" s="30">
        <v>660</v>
      </c>
      <c r="I129" s="34">
        <v>758.42321892228358</v>
      </c>
      <c r="J129" s="31">
        <v>5916.1327810777157</v>
      </c>
      <c r="K129" s="32">
        <v>328326.56329499674</v>
      </c>
      <c r="L129" s="30">
        <v>1</v>
      </c>
      <c r="M129" s="32">
        <v>370416.64108843688</v>
      </c>
      <c r="N129" s="30">
        <v>1</v>
      </c>
    </row>
    <row r="130" spans="1:14" ht="14.25">
      <c r="A130" s="29">
        <v>148902</v>
      </c>
      <c r="B130" s="30" t="s">
        <v>232</v>
      </c>
      <c r="C130" s="31">
        <v>263.97399999999999</v>
      </c>
      <c r="D130" s="32">
        <v>299789603</v>
      </c>
      <c r="E130" s="31">
        <v>279.38400000000001</v>
      </c>
      <c r="F130" s="30">
        <v>174</v>
      </c>
      <c r="G130" s="33">
        <v>1.5170919540229884</v>
      </c>
      <c r="H130" s="30">
        <v>39</v>
      </c>
      <c r="I130" s="34">
        <v>59.166586206896547</v>
      </c>
      <c r="J130" s="31">
        <v>220.21741379310347</v>
      </c>
      <c r="K130" s="32">
        <v>1073037.8368124159</v>
      </c>
      <c r="L130" s="30">
        <v>1</v>
      </c>
      <c r="M130" s="32">
        <v>1361334.6821049103</v>
      </c>
      <c r="N130" s="30">
        <v>1</v>
      </c>
    </row>
    <row r="131" spans="1:14" ht="14.25">
      <c r="A131" s="29">
        <v>169910</v>
      </c>
      <c r="B131" s="30" t="s">
        <v>261</v>
      </c>
      <c r="C131" s="31">
        <v>298.19900000000001</v>
      </c>
      <c r="D131" s="32">
        <v>308219855</v>
      </c>
      <c r="E131" s="31">
        <v>320.66800000000001</v>
      </c>
      <c r="F131" s="30">
        <v>218</v>
      </c>
      <c r="G131" s="33">
        <v>1.3678853211009174</v>
      </c>
      <c r="H131" s="30">
        <v>68</v>
      </c>
      <c r="I131" s="34">
        <v>93.016201834862386</v>
      </c>
      <c r="J131" s="31">
        <v>227.65179816513762</v>
      </c>
      <c r="K131" s="32">
        <v>961180.58240922075</v>
      </c>
      <c r="L131" s="30">
        <v>1</v>
      </c>
      <c r="M131" s="32">
        <v>1353909.1607632225</v>
      </c>
      <c r="N131" s="30">
        <v>1</v>
      </c>
    </row>
    <row r="132" spans="1:14" ht="14.25">
      <c r="A132" s="29">
        <v>114904</v>
      </c>
      <c r="B132" s="30" t="s">
        <v>177</v>
      </c>
      <c r="C132" s="31">
        <v>947.36800000000005</v>
      </c>
      <c r="D132" s="32">
        <v>923956374</v>
      </c>
      <c r="E132" s="31">
        <v>948.62300000000005</v>
      </c>
      <c r="F132" s="30">
        <v>676</v>
      </c>
      <c r="G132" s="33">
        <v>1.4014319526627219</v>
      </c>
      <c r="H132" s="30">
        <v>245</v>
      </c>
      <c r="I132" s="34">
        <v>343.35082840236686</v>
      </c>
      <c r="J132" s="31">
        <v>605.27217159763313</v>
      </c>
      <c r="K132" s="32">
        <v>973997.44050059922</v>
      </c>
      <c r="L132" s="30">
        <v>1</v>
      </c>
      <c r="M132" s="32">
        <v>1526513.8847556643</v>
      </c>
      <c r="N132" s="30">
        <v>1</v>
      </c>
    </row>
    <row r="133" spans="1:14" ht="14.25">
      <c r="A133" s="29">
        <v>242906</v>
      </c>
      <c r="B133" s="30" t="s">
        <v>371</v>
      </c>
      <c r="C133" s="31">
        <v>285.86</v>
      </c>
      <c r="D133" s="32">
        <v>1609610375</v>
      </c>
      <c r="E133" s="31">
        <v>278.02300000000002</v>
      </c>
      <c r="F133" s="30">
        <v>127</v>
      </c>
      <c r="G133" s="33">
        <v>2.2508661417322835</v>
      </c>
      <c r="H133" s="30">
        <v>10</v>
      </c>
      <c r="I133" s="34">
        <v>22.508661417322834</v>
      </c>
      <c r="J133" s="31">
        <v>255.5143385826772</v>
      </c>
      <c r="K133" s="32">
        <v>5789486.3914136598</v>
      </c>
      <c r="L133" s="30">
        <v>1</v>
      </c>
      <c r="M133" s="32">
        <v>6299491.3863872094</v>
      </c>
      <c r="N133" s="30">
        <v>1</v>
      </c>
    </row>
    <row r="134" spans="1:14" ht="14.25">
      <c r="A134" s="29">
        <v>186902</v>
      </c>
      <c r="B134" s="30" t="s">
        <v>297</v>
      </c>
      <c r="C134" s="31">
        <v>3019.1190000000001</v>
      </c>
      <c r="D134" s="32">
        <v>1337602727</v>
      </c>
      <c r="E134" s="31">
        <v>3102.4830000000002</v>
      </c>
      <c r="F134" s="30">
        <v>2331</v>
      </c>
      <c r="G134" s="33">
        <v>1.2952033462033463</v>
      </c>
      <c r="H134" s="30">
        <v>2</v>
      </c>
      <c r="I134" s="34">
        <v>2.5904066924066926</v>
      </c>
      <c r="J134" s="31">
        <v>3099.8925933075934</v>
      </c>
      <c r="K134" s="32">
        <v>431139.42187596188</v>
      </c>
      <c r="L134" s="30">
        <v>1</v>
      </c>
      <c r="M134" s="32">
        <v>431499.70095343672</v>
      </c>
      <c r="N134" s="30">
        <v>1</v>
      </c>
    </row>
    <row r="135" spans="1:14" ht="14.25">
      <c r="A135" s="29">
        <v>198903</v>
      </c>
      <c r="B135" s="30" t="s">
        <v>313</v>
      </c>
      <c r="C135" s="31">
        <v>1524.375</v>
      </c>
      <c r="D135" s="32">
        <v>2464262090</v>
      </c>
      <c r="E135" s="31">
        <v>1556.692</v>
      </c>
      <c r="F135" s="30">
        <v>1085</v>
      </c>
      <c r="G135" s="33">
        <v>1.4049539170506913</v>
      </c>
      <c r="H135" s="30">
        <v>29</v>
      </c>
      <c r="I135" s="34">
        <v>40.74366359447005</v>
      </c>
      <c r="J135" s="31">
        <v>1515.94833640553</v>
      </c>
      <c r="K135" s="32">
        <v>1583011.9831026304</v>
      </c>
      <c r="L135" s="30">
        <v>1</v>
      </c>
      <c r="M135" s="32">
        <v>1625558.0951017234</v>
      </c>
      <c r="N135" s="30">
        <v>1</v>
      </c>
    </row>
    <row r="136" spans="1:14" ht="14.25">
      <c r="A136" s="29">
        <v>86901</v>
      </c>
      <c r="B136" s="30" t="s">
        <v>122</v>
      </c>
      <c r="C136" s="31">
        <v>3788.2330000000002</v>
      </c>
      <c r="D136" s="32">
        <v>2395551181</v>
      </c>
      <c r="E136" s="31">
        <v>3822.9180000000001</v>
      </c>
      <c r="F136" s="30">
        <v>2919</v>
      </c>
      <c r="G136" s="33">
        <v>1.297784515244947</v>
      </c>
      <c r="H136" s="30">
        <v>52</v>
      </c>
      <c r="I136" s="34">
        <v>67.484794792737247</v>
      </c>
      <c r="J136" s="31">
        <v>3755.4332052072627</v>
      </c>
      <c r="K136" s="32">
        <v>626628.97320842347</v>
      </c>
      <c r="L136" s="30">
        <v>1</v>
      </c>
      <c r="M136" s="32">
        <v>637889.4391406941</v>
      </c>
      <c r="N136" s="30">
        <v>1</v>
      </c>
    </row>
    <row r="137" spans="1:14" ht="14.25">
      <c r="A137" s="29">
        <v>84911</v>
      </c>
      <c r="B137" s="30" t="s">
        <v>118</v>
      </c>
      <c r="C137" s="31">
        <v>6602.12</v>
      </c>
      <c r="D137" s="32">
        <v>2163326257</v>
      </c>
      <c r="E137" s="31">
        <v>6586.78</v>
      </c>
      <c r="F137" s="30">
        <v>5885</v>
      </c>
      <c r="G137" s="33">
        <v>1.1218555649957518</v>
      </c>
      <c r="H137" s="30">
        <v>128</v>
      </c>
      <c r="I137" s="34">
        <v>143.59751231945623</v>
      </c>
      <c r="J137" s="31">
        <v>6443.1824876805431</v>
      </c>
      <c r="K137" s="32">
        <v>328434.57000233803</v>
      </c>
      <c r="L137" s="30">
        <v>1</v>
      </c>
      <c r="M137" s="32">
        <v>335754.30482316943</v>
      </c>
      <c r="N137" s="30">
        <v>1</v>
      </c>
    </row>
    <row r="138" spans="1:14" ht="14.25">
      <c r="A138" s="29">
        <v>43905</v>
      </c>
      <c r="B138" s="30" t="s">
        <v>42</v>
      </c>
      <c r="C138" s="31">
        <v>46721.004000000001</v>
      </c>
      <c r="D138" s="32">
        <v>17342157905</v>
      </c>
      <c r="E138" s="31">
        <v>50603.73</v>
      </c>
      <c r="F138" s="30">
        <v>39903</v>
      </c>
      <c r="G138" s="33">
        <v>1.1708644462822344</v>
      </c>
      <c r="H138" s="30">
        <v>430</v>
      </c>
      <c r="I138" s="34">
        <v>503.47171190136078</v>
      </c>
      <c r="J138" s="31">
        <v>50100.258288098645</v>
      </c>
      <c r="K138" s="32">
        <v>342705.13072850555</v>
      </c>
      <c r="L138" s="30">
        <v>1</v>
      </c>
      <c r="M138" s="32">
        <v>346149.07183262252</v>
      </c>
      <c r="N138" s="30">
        <v>1</v>
      </c>
    </row>
    <row r="139" spans="1:14" ht="14.25">
      <c r="A139" s="29">
        <v>84902</v>
      </c>
      <c r="B139" s="30" t="s">
        <v>113</v>
      </c>
      <c r="C139" s="31">
        <v>7907.0870000000004</v>
      </c>
      <c r="D139" s="32">
        <v>5194722022</v>
      </c>
      <c r="E139" s="31">
        <v>8265.2139999999999</v>
      </c>
      <c r="F139" s="30">
        <v>6406</v>
      </c>
      <c r="G139" s="33">
        <v>1.2343251639088355</v>
      </c>
      <c r="H139" s="30">
        <v>281</v>
      </c>
      <c r="I139" s="34">
        <v>346.8453710583828</v>
      </c>
      <c r="J139" s="31">
        <v>7918.3686289416173</v>
      </c>
      <c r="K139" s="32">
        <v>628504.23739784595</v>
      </c>
      <c r="L139" s="30">
        <v>1</v>
      </c>
      <c r="M139" s="32">
        <v>656034.37594624027</v>
      </c>
      <c r="N139" s="30">
        <v>1</v>
      </c>
    </row>
    <row r="140" spans="1:14" ht="14.25">
      <c r="A140" s="29">
        <v>184911</v>
      </c>
      <c r="B140" s="30" t="s">
        <v>295</v>
      </c>
      <c r="C140" s="31">
        <v>285.14100000000002</v>
      </c>
      <c r="D140" s="32">
        <v>153375852</v>
      </c>
      <c r="E140" s="31">
        <v>295.048</v>
      </c>
      <c r="F140" s="30">
        <v>187</v>
      </c>
      <c r="G140" s="33">
        <v>1.5248181818181819</v>
      </c>
      <c r="H140" s="30">
        <v>49</v>
      </c>
      <c r="I140" s="34">
        <v>74.716090909090909</v>
      </c>
      <c r="J140" s="31">
        <v>220.33190909090911</v>
      </c>
      <c r="K140" s="32">
        <v>519833.55928526883</v>
      </c>
      <c r="L140" s="30">
        <v>1</v>
      </c>
      <c r="M140" s="32">
        <v>696112.75385771296</v>
      </c>
      <c r="N140" s="30">
        <v>1</v>
      </c>
    </row>
    <row r="141" spans="1:14" ht="14.25">
      <c r="A141" s="29">
        <v>183904</v>
      </c>
      <c r="B141" s="30" t="s">
        <v>290</v>
      </c>
      <c r="C141" s="31">
        <v>598.40700000000004</v>
      </c>
      <c r="D141" s="32">
        <v>251953900</v>
      </c>
      <c r="E141" s="31">
        <v>640.77599999999995</v>
      </c>
      <c r="F141" s="30">
        <v>407</v>
      </c>
      <c r="G141" s="33">
        <v>1.4702874692874695</v>
      </c>
      <c r="H141" s="30">
        <v>84</v>
      </c>
      <c r="I141" s="34">
        <v>123.50414742014743</v>
      </c>
      <c r="J141" s="31">
        <v>517.27185257985252</v>
      </c>
      <c r="K141" s="32">
        <v>393201.2122801104</v>
      </c>
      <c r="L141" s="30">
        <v>1</v>
      </c>
      <c r="M141" s="32">
        <v>487082.17689286557</v>
      </c>
      <c r="N141" s="30">
        <v>1</v>
      </c>
    </row>
    <row r="142" spans="1:14" ht="14.25">
      <c r="A142" s="29">
        <v>149901</v>
      </c>
      <c r="B142" s="30" t="s">
        <v>235</v>
      </c>
      <c r="C142" s="31">
        <v>1565.635</v>
      </c>
      <c r="D142" s="32">
        <v>670846375</v>
      </c>
      <c r="E142" s="31">
        <v>1598.4380000000001</v>
      </c>
      <c r="F142" s="30">
        <v>1060</v>
      </c>
      <c r="G142" s="33">
        <v>1.4770141509433963</v>
      </c>
      <c r="H142" s="30">
        <v>66</v>
      </c>
      <c r="I142" s="34">
        <v>97.482933962264156</v>
      </c>
      <c r="J142" s="31">
        <v>1500.9550660377358</v>
      </c>
      <c r="K142" s="32">
        <v>419688.7054737187</v>
      </c>
      <c r="L142" s="30">
        <v>1</v>
      </c>
      <c r="M142" s="32">
        <v>446946.34115258325</v>
      </c>
      <c r="N142" s="30">
        <v>1</v>
      </c>
    </row>
    <row r="143" spans="1:14" ht="14.25">
      <c r="A143" s="29">
        <v>246904</v>
      </c>
      <c r="B143" s="30" t="s">
        <v>374</v>
      </c>
      <c r="C143" s="31">
        <v>12055.800999999999</v>
      </c>
      <c r="D143" s="32">
        <v>5582153211</v>
      </c>
      <c r="E143" s="31">
        <v>12294.697</v>
      </c>
      <c r="F143" s="30">
        <v>10337</v>
      </c>
      <c r="G143" s="33">
        <v>1.1662765792783205</v>
      </c>
      <c r="H143" s="30">
        <v>90</v>
      </c>
      <c r="I143" s="34">
        <v>104.96489213504884</v>
      </c>
      <c r="J143" s="31">
        <v>12189.732107864951</v>
      </c>
      <c r="K143" s="32">
        <v>454029.34378944029</v>
      </c>
      <c r="L143" s="30">
        <v>1</v>
      </c>
      <c r="M143" s="32">
        <v>457938.95728014666</v>
      </c>
      <c r="N143" s="30">
        <v>1</v>
      </c>
    </row>
    <row r="144" spans="1:14" ht="14.25">
      <c r="A144" s="29">
        <v>87901</v>
      </c>
      <c r="B144" s="30" t="s">
        <v>124</v>
      </c>
      <c r="C144" s="31">
        <v>515.01099999999997</v>
      </c>
      <c r="D144" s="32">
        <v>3069719854</v>
      </c>
      <c r="E144" s="31">
        <v>522.30999999999995</v>
      </c>
      <c r="F144" s="30">
        <v>281</v>
      </c>
      <c r="G144" s="33">
        <v>1.8327793594306048</v>
      </c>
      <c r="H144" s="30">
        <v>34</v>
      </c>
      <c r="I144" s="34">
        <v>62.314498220640559</v>
      </c>
      <c r="J144" s="31">
        <v>459.99550177935942</v>
      </c>
      <c r="K144" s="32">
        <v>5877199.0848346772</v>
      </c>
      <c r="L144" s="30">
        <v>1</v>
      </c>
      <c r="M144" s="32">
        <v>6673369.2875814606</v>
      </c>
      <c r="N144" s="30">
        <v>1</v>
      </c>
    </row>
    <row r="145" spans="1:14" ht="14.25">
      <c r="A145" s="29">
        <v>213901</v>
      </c>
      <c r="B145" s="30" t="s">
        <v>335</v>
      </c>
      <c r="C145" s="31">
        <v>2159.4760000000001</v>
      </c>
      <c r="D145" s="32">
        <v>3499455961</v>
      </c>
      <c r="E145" s="31">
        <v>2134.6489999999999</v>
      </c>
      <c r="F145" s="30">
        <v>1627</v>
      </c>
      <c r="G145" s="33">
        <v>1.3272747387830364</v>
      </c>
      <c r="H145" s="30">
        <v>44</v>
      </c>
      <c r="I145" s="34">
        <v>58.400088506453599</v>
      </c>
      <c r="J145" s="31">
        <v>2076.2489114935461</v>
      </c>
      <c r="K145" s="32">
        <v>1639358.9583111792</v>
      </c>
      <c r="L145" s="30">
        <v>1</v>
      </c>
      <c r="M145" s="32">
        <v>1685470.3410694012</v>
      </c>
      <c r="N145" s="30">
        <v>1</v>
      </c>
    </row>
    <row r="146" spans="1:14" ht="14.25">
      <c r="A146" s="29">
        <v>126911</v>
      </c>
      <c r="B146" s="30" t="s">
        <v>196</v>
      </c>
      <c r="C146" s="31">
        <v>2212.4229999999998</v>
      </c>
      <c r="D146" s="32">
        <v>1210606433</v>
      </c>
      <c r="E146" s="31">
        <v>2265.1219999999998</v>
      </c>
      <c r="F146" s="30">
        <v>1620</v>
      </c>
      <c r="G146" s="33">
        <v>1.3656932098765431</v>
      </c>
      <c r="H146" s="30">
        <v>105</v>
      </c>
      <c r="I146" s="34">
        <v>143.39778703703703</v>
      </c>
      <c r="J146" s="31">
        <v>2121.7242129629626</v>
      </c>
      <c r="K146" s="32">
        <v>534455.28894249408</v>
      </c>
      <c r="L146" s="30">
        <v>1</v>
      </c>
      <c r="M146" s="32">
        <v>570576.71567474946</v>
      </c>
      <c r="N146" s="30">
        <v>1</v>
      </c>
    </row>
    <row r="147" spans="1:14" ht="14.25">
      <c r="A147" s="29">
        <v>169906</v>
      </c>
      <c r="B147" s="30" t="s">
        <v>258</v>
      </c>
      <c r="C147" s="31">
        <v>243.041</v>
      </c>
      <c r="D147" s="32">
        <v>78049986</v>
      </c>
      <c r="E147" s="31">
        <v>235.59399999999999</v>
      </c>
      <c r="F147" s="30">
        <v>106</v>
      </c>
      <c r="G147" s="33">
        <v>2.2928396226415093</v>
      </c>
      <c r="H147" s="30">
        <v>37</v>
      </c>
      <c r="I147" s="34">
        <v>84.835066037735842</v>
      </c>
      <c r="J147" s="31">
        <v>150.75893396226417</v>
      </c>
      <c r="K147" s="32">
        <v>331290.21112592</v>
      </c>
      <c r="L147" s="30">
        <v>1</v>
      </c>
      <c r="M147" s="32">
        <v>517713.83591460233</v>
      </c>
      <c r="N147" s="30">
        <v>1</v>
      </c>
    </row>
    <row r="148" spans="1:14" ht="14.25">
      <c r="A148" s="29">
        <v>88902</v>
      </c>
      <c r="B148" s="30" t="s">
        <v>125</v>
      </c>
      <c r="C148" s="31">
        <v>1886.586</v>
      </c>
      <c r="D148" s="32">
        <v>895946827</v>
      </c>
      <c r="E148" s="31">
        <v>1915.8019999999999</v>
      </c>
      <c r="F148" s="30">
        <v>1340</v>
      </c>
      <c r="G148" s="33">
        <v>1.4078999999999999</v>
      </c>
      <c r="H148" s="30">
        <v>119</v>
      </c>
      <c r="I148" s="34">
        <v>167.5401</v>
      </c>
      <c r="J148" s="31">
        <v>1748.2619</v>
      </c>
      <c r="K148" s="32">
        <v>467661.49476824852</v>
      </c>
      <c r="L148" s="30">
        <v>1</v>
      </c>
      <c r="M148" s="32">
        <v>512478.60918321222</v>
      </c>
      <c r="N148" s="30">
        <v>1</v>
      </c>
    </row>
    <row r="149" spans="1:14" ht="14.25">
      <c r="A149" s="29">
        <v>182901</v>
      </c>
      <c r="B149" s="30" t="s">
        <v>284</v>
      </c>
      <c r="C149" s="31">
        <v>348.56599999999997</v>
      </c>
      <c r="D149" s="32">
        <v>144581951</v>
      </c>
      <c r="E149" s="31">
        <v>362.84399999999999</v>
      </c>
      <c r="F149" s="30">
        <v>233</v>
      </c>
      <c r="G149" s="33">
        <v>1.4959914163090127</v>
      </c>
      <c r="H149" s="30">
        <v>55</v>
      </c>
      <c r="I149" s="34">
        <v>82.279527896995702</v>
      </c>
      <c r="J149" s="31">
        <v>280.56447210300428</v>
      </c>
      <c r="K149" s="32">
        <v>398468.62839126459</v>
      </c>
      <c r="L149" s="30">
        <v>1</v>
      </c>
      <c r="M149" s="32">
        <v>515325.22958544549</v>
      </c>
      <c r="N149" s="30">
        <v>1</v>
      </c>
    </row>
    <row r="150" spans="1:14" ht="14.25">
      <c r="A150" s="29">
        <v>156905</v>
      </c>
      <c r="B150" s="30" t="s">
        <v>240</v>
      </c>
      <c r="C150" s="31">
        <v>345.92899999999997</v>
      </c>
      <c r="D150" s="32">
        <v>1707906049</v>
      </c>
      <c r="E150" s="31">
        <v>363.78300000000002</v>
      </c>
      <c r="F150" s="30">
        <v>221</v>
      </c>
      <c r="G150" s="33">
        <v>1.5652895927601809</v>
      </c>
      <c r="H150" s="30">
        <v>92</v>
      </c>
      <c r="I150" s="34">
        <v>144.00664253393663</v>
      </c>
      <c r="J150" s="31">
        <v>219.77635746606339</v>
      </c>
      <c r="K150" s="32">
        <v>4694848.4371177321</v>
      </c>
      <c r="L150" s="30">
        <v>1</v>
      </c>
      <c r="M150" s="32">
        <v>7771109.088764132</v>
      </c>
      <c r="N150" s="30">
        <v>1</v>
      </c>
    </row>
    <row r="151" spans="1:14" ht="14.25">
      <c r="A151" s="29">
        <v>182902</v>
      </c>
      <c r="B151" s="30" t="s">
        <v>285</v>
      </c>
      <c r="C151" s="31">
        <v>503.59300000000002</v>
      </c>
      <c r="D151" s="32">
        <v>808914612</v>
      </c>
      <c r="E151" s="31">
        <v>485.596</v>
      </c>
      <c r="F151" s="30">
        <v>316</v>
      </c>
      <c r="G151" s="33">
        <v>1.5936487341772152</v>
      </c>
      <c r="H151" s="30">
        <v>42</v>
      </c>
      <c r="I151" s="34">
        <v>66.933246835443043</v>
      </c>
      <c r="J151" s="31">
        <v>418.66275316455699</v>
      </c>
      <c r="K151" s="32">
        <v>1665818.1121755533</v>
      </c>
      <c r="L151" s="30">
        <v>1</v>
      </c>
      <c r="M151" s="32">
        <v>1932138.9492751295</v>
      </c>
      <c r="N151" s="30">
        <v>1</v>
      </c>
    </row>
    <row r="152" spans="1:14" ht="14.25">
      <c r="A152" s="29">
        <v>111901</v>
      </c>
      <c r="B152" s="30" t="s">
        <v>171</v>
      </c>
      <c r="C152" s="31">
        <v>7575.192</v>
      </c>
      <c r="D152" s="32">
        <v>4725348126</v>
      </c>
      <c r="E152" s="31">
        <v>7803.2830000000004</v>
      </c>
      <c r="F152" s="30">
        <v>6590</v>
      </c>
      <c r="G152" s="33">
        <v>1.1494980273141122</v>
      </c>
      <c r="H152" s="30">
        <v>42</v>
      </c>
      <c r="I152" s="34">
        <v>48.278917147192715</v>
      </c>
      <c r="J152" s="31">
        <v>7755.0040828528072</v>
      </c>
      <c r="K152" s="32">
        <v>605558.98408400663</v>
      </c>
      <c r="L152" s="30">
        <v>1</v>
      </c>
      <c r="M152" s="32">
        <v>609328.9024113192</v>
      </c>
      <c r="N152" s="30">
        <v>1</v>
      </c>
    </row>
    <row r="153" spans="1:14" ht="14.25">
      <c r="A153" s="29">
        <v>238904</v>
      </c>
      <c r="B153" s="30" t="s">
        <v>363</v>
      </c>
      <c r="C153" s="31">
        <v>228.92</v>
      </c>
      <c r="D153" s="32">
        <v>160455127</v>
      </c>
      <c r="E153" s="31">
        <v>274.83800000000002</v>
      </c>
      <c r="F153" s="30">
        <v>115</v>
      </c>
      <c r="G153" s="33">
        <v>1.9906086956521738</v>
      </c>
      <c r="H153" s="30">
        <v>13</v>
      </c>
      <c r="I153" s="34">
        <v>25.877913043478259</v>
      </c>
      <c r="J153" s="31">
        <v>248.96008695652176</v>
      </c>
      <c r="K153" s="32">
        <v>583817.11044324283</v>
      </c>
      <c r="L153" s="30">
        <v>1</v>
      </c>
      <c r="M153" s="32">
        <v>644501.40968990664</v>
      </c>
      <c r="N153" s="30">
        <v>1</v>
      </c>
    </row>
    <row r="154" spans="1:14" ht="14.25">
      <c r="A154" s="29">
        <v>90905</v>
      </c>
      <c r="B154" s="30" t="s">
        <v>129</v>
      </c>
      <c r="C154" s="31">
        <v>90.036000000000001</v>
      </c>
      <c r="D154" s="32">
        <v>125809338</v>
      </c>
      <c r="E154" s="31">
        <v>88.593999999999994</v>
      </c>
      <c r="F154" s="30">
        <v>49</v>
      </c>
      <c r="G154" s="33">
        <v>1.837469387755102</v>
      </c>
      <c r="H154" s="30">
        <v>44</v>
      </c>
      <c r="I154" s="34">
        <v>80.848653061224496</v>
      </c>
      <c r="J154" s="31">
        <v>7.7453469387754978</v>
      </c>
      <c r="K154" s="32">
        <v>1420066.1218592683</v>
      </c>
      <c r="L154" s="30">
        <v>1</v>
      </c>
      <c r="M154" s="32">
        <v>16243215.31294631</v>
      </c>
      <c r="N154" s="30">
        <v>1</v>
      </c>
    </row>
    <row r="155" spans="1:14" ht="14.25">
      <c r="A155" s="29">
        <v>113902</v>
      </c>
      <c r="B155" s="30" t="s">
        <v>173</v>
      </c>
      <c r="C155" s="31">
        <v>714.70699999999999</v>
      </c>
      <c r="D155" s="32">
        <v>257969420</v>
      </c>
      <c r="E155" s="31">
        <v>713.38900000000001</v>
      </c>
      <c r="F155" s="30">
        <v>498</v>
      </c>
      <c r="G155" s="33">
        <v>1.4351546184738955</v>
      </c>
      <c r="H155" s="30">
        <v>24</v>
      </c>
      <c r="I155" s="34">
        <v>34.443710843373495</v>
      </c>
      <c r="J155" s="31">
        <v>678.94528915662647</v>
      </c>
      <c r="K155" s="32">
        <v>361611.15464353951</v>
      </c>
      <c r="L155" s="30">
        <v>1</v>
      </c>
      <c r="M155" s="32">
        <v>379956.12329889636</v>
      </c>
      <c r="N155" s="30">
        <v>1</v>
      </c>
    </row>
    <row r="156" spans="1:14" ht="14.25">
      <c r="A156" s="29">
        <v>220906</v>
      </c>
      <c r="B156" s="30" t="s">
        <v>341</v>
      </c>
      <c r="C156" s="31">
        <v>14993.317999999999</v>
      </c>
      <c r="D156" s="32">
        <v>10155003477</v>
      </c>
      <c r="E156" s="31">
        <v>15097.445</v>
      </c>
      <c r="F156" s="30">
        <v>13448</v>
      </c>
      <c r="G156" s="33">
        <v>1.1149106186793574</v>
      </c>
      <c r="H156" s="30">
        <v>192</v>
      </c>
      <c r="I156" s="34">
        <v>214.0628387864366</v>
      </c>
      <c r="J156" s="31">
        <v>14883.382161213563</v>
      </c>
      <c r="K156" s="32">
        <v>672630.59921728482</v>
      </c>
      <c r="L156" s="30">
        <v>1</v>
      </c>
      <c r="M156" s="32">
        <v>682304.82608073938</v>
      </c>
      <c r="N156" s="30">
        <v>1</v>
      </c>
    </row>
    <row r="157" spans="1:14" ht="14.25">
      <c r="A157" s="29">
        <v>165902</v>
      </c>
      <c r="B157" s="30" t="s">
        <v>251</v>
      </c>
      <c r="C157" s="31">
        <v>2255.7600000000002</v>
      </c>
      <c r="D157" s="32">
        <v>1041154771</v>
      </c>
      <c r="E157" s="31">
        <v>2274</v>
      </c>
      <c r="F157" s="30">
        <v>1741</v>
      </c>
      <c r="G157" s="33">
        <v>1.295669155657668</v>
      </c>
      <c r="H157" s="30">
        <v>52</v>
      </c>
      <c r="I157" s="34">
        <v>67.374796094198743</v>
      </c>
      <c r="J157" s="31">
        <v>2206.6252039058013</v>
      </c>
      <c r="K157" s="32">
        <v>457851.70228671946</v>
      </c>
      <c r="L157" s="30">
        <v>1</v>
      </c>
      <c r="M157" s="32">
        <v>471831.26937783579</v>
      </c>
      <c r="N157" s="30">
        <v>1</v>
      </c>
    </row>
    <row r="158" spans="1:14" ht="14.25">
      <c r="A158" s="29">
        <v>147902</v>
      </c>
      <c r="B158" s="30" t="s">
        <v>230</v>
      </c>
      <c r="C158" s="31">
        <v>2150.9360000000001</v>
      </c>
      <c r="D158" s="32">
        <v>1928332334</v>
      </c>
      <c r="E158" s="31">
        <v>2229.4490000000001</v>
      </c>
      <c r="F158" s="30">
        <v>1645</v>
      </c>
      <c r="G158" s="33">
        <v>1.3075598784194529</v>
      </c>
      <c r="H158" s="30">
        <v>61</v>
      </c>
      <c r="I158" s="34">
        <v>79.761152583586622</v>
      </c>
      <c r="J158" s="31">
        <v>2149.6878474164137</v>
      </c>
      <c r="K158" s="32">
        <v>864936.73279810394</v>
      </c>
      <c r="L158" s="30">
        <v>1</v>
      </c>
      <c r="M158" s="32">
        <v>897028.99717163679</v>
      </c>
      <c r="N158" s="30">
        <v>1</v>
      </c>
    </row>
    <row r="159" spans="1:14" ht="14.25">
      <c r="A159" s="29">
        <v>98901</v>
      </c>
      <c r="B159" s="30" t="s">
        <v>141</v>
      </c>
      <c r="C159" s="31">
        <v>775.36199999999997</v>
      </c>
      <c r="D159" s="32">
        <v>381515184</v>
      </c>
      <c r="E159" s="31">
        <v>756.04700000000003</v>
      </c>
      <c r="F159" s="30">
        <v>395</v>
      </c>
      <c r="G159" s="33">
        <v>1.9629417721518987</v>
      </c>
      <c r="H159" s="30">
        <v>15</v>
      </c>
      <c r="I159" s="34">
        <v>29.444126582278479</v>
      </c>
      <c r="J159" s="31">
        <v>726.60287341772153</v>
      </c>
      <c r="K159" s="32">
        <v>504618.34251045238</v>
      </c>
      <c r="L159" s="30">
        <v>1</v>
      </c>
      <c r="M159" s="32">
        <v>525066.9904530755</v>
      </c>
      <c r="N159" s="30">
        <v>1</v>
      </c>
    </row>
    <row r="160" spans="1:14" ht="14.25">
      <c r="A160" s="29">
        <v>135001</v>
      </c>
      <c r="B160" s="30" t="s">
        <v>209</v>
      </c>
      <c r="C160" s="31">
        <v>257.50400000000002</v>
      </c>
      <c r="D160" s="32">
        <v>330996403</v>
      </c>
      <c r="E160" s="31">
        <v>261.92700000000002</v>
      </c>
      <c r="F160" s="30">
        <v>102</v>
      </c>
      <c r="G160" s="33">
        <v>2.5245490196078433</v>
      </c>
      <c r="H160" s="30">
        <v>56</v>
      </c>
      <c r="I160" s="34">
        <v>141.37474509803923</v>
      </c>
      <c r="J160" s="31">
        <v>120.55225490196079</v>
      </c>
      <c r="K160" s="32">
        <v>1263697.1484421231</v>
      </c>
      <c r="L160" s="30">
        <v>1</v>
      </c>
      <c r="M160" s="32">
        <v>2745667.4557367926</v>
      </c>
      <c r="N160" s="30">
        <v>1</v>
      </c>
    </row>
    <row r="161" spans="1:14" ht="14.25">
      <c r="A161" s="29">
        <v>143901</v>
      </c>
      <c r="B161" s="30" t="s">
        <v>216</v>
      </c>
      <c r="C161" s="31">
        <v>1549.893</v>
      </c>
      <c r="D161" s="32">
        <v>608594613</v>
      </c>
      <c r="E161" s="31">
        <v>1560.6479999999999</v>
      </c>
      <c r="F161" s="30">
        <v>950</v>
      </c>
      <c r="G161" s="33">
        <v>1.6314663157894738</v>
      </c>
      <c r="H161" s="30">
        <v>150</v>
      </c>
      <c r="I161" s="34">
        <v>244.71994736842106</v>
      </c>
      <c r="J161" s="31">
        <v>1315.9280526315788</v>
      </c>
      <c r="K161" s="32">
        <v>389962.76738893078</v>
      </c>
      <c r="L161" s="30">
        <v>1</v>
      </c>
      <c r="M161" s="32">
        <v>462483.19714967627</v>
      </c>
      <c r="N161" s="30">
        <v>1</v>
      </c>
    </row>
    <row r="162" spans="1:14" ht="14.25">
      <c r="A162" s="29">
        <v>102904</v>
      </c>
      <c r="B162" s="30" t="s">
        <v>155</v>
      </c>
      <c r="C162" s="31">
        <v>5459.0280000000002</v>
      </c>
      <c r="D162" s="32">
        <v>2375197923</v>
      </c>
      <c r="E162" s="31">
        <v>5833.49</v>
      </c>
      <c r="F162" s="30">
        <v>4467</v>
      </c>
      <c r="G162" s="33">
        <v>1.222079247817327</v>
      </c>
      <c r="H162" s="30">
        <v>171</v>
      </c>
      <c r="I162" s="34">
        <v>208.97555137676292</v>
      </c>
      <c r="J162" s="31">
        <v>5624.5144486232366</v>
      </c>
      <c r="K162" s="32">
        <v>407165.85148856003</v>
      </c>
      <c r="L162" s="30">
        <v>1</v>
      </c>
      <c r="M162" s="32">
        <v>422293.8610427783</v>
      </c>
      <c r="N162" s="30">
        <v>1</v>
      </c>
    </row>
    <row r="163" spans="1:14" ht="14.25">
      <c r="A163" s="29">
        <v>123914</v>
      </c>
      <c r="B163" s="30" t="s">
        <v>192</v>
      </c>
      <c r="C163" s="31">
        <v>2102.9679999999998</v>
      </c>
      <c r="D163" s="32">
        <v>706742557</v>
      </c>
      <c r="E163" s="31">
        <v>2158.741</v>
      </c>
      <c r="F163" s="30">
        <v>1731</v>
      </c>
      <c r="G163" s="33">
        <v>1.2148861929520507</v>
      </c>
      <c r="H163" s="30">
        <v>21</v>
      </c>
      <c r="I163" s="34">
        <v>25.512610051993065</v>
      </c>
      <c r="J163" s="31">
        <v>2133.2283899480071</v>
      </c>
      <c r="K163" s="32">
        <v>327386.45210333244</v>
      </c>
      <c r="L163" s="30">
        <v>1</v>
      </c>
      <c r="M163" s="32">
        <v>331301.87106558494</v>
      </c>
      <c r="N163" s="30">
        <v>1</v>
      </c>
    </row>
    <row r="164" spans="1:14" ht="14.25">
      <c r="A164" s="29">
        <v>100905</v>
      </c>
      <c r="B164" s="30" t="s">
        <v>144</v>
      </c>
      <c r="C164" s="31">
        <v>2530.8249999999998</v>
      </c>
      <c r="D164" s="32">
        <v>963747975</v>
      </c>
      <c r="E164" s="31">
        <v>2563.0259999999998</v>
      </c>
      <c r="F164" s="30">
        <v>2036</v>
      </c>
      <c r="G164" s="33">
        <v>1.2430378192534379</v>
      </c>
      <c r="H164" s="30">
        <v>94</v>
      </c>
      <c r="I164" s="34">
        <v>116.84555500982316</v>
      </c>
      <c r="J164" s="31">
        <v>2446.1804449901765</v>
      </c>
      <c r="K164" s="32">
        <v>376019.585833308</v>
      </c>
      <c r="L164" s="30">
        <v>1</v>
      </c>
      <c r="M164" s="32">
        <v>393980.73718305369</v>
      </c>
      <c r="N164" s="30">
        <v>1</v>
      </c>
    </row>
    <row r="165" spans="1:14" ht="14.25">
      <c r="A165" s="29">
        <v>86902</v>
      </c>
      <c r="B165" s="30" t="s">
        <v>123</v>
      </c>
      <c r="C165" s="31">
        <v>996.84100000000001</v>
      </c>
      <c r="D165" s="32">
        <v>368439256</v>
      </c>
      <c r="E165" s="31">
        <v>984.08199999999999</v>
      </c>
      <c r="F165" s="30">
        <v>563</v>
      </c>
      <c r="G165" s="33">
        <v>1.7705879218472469</v>
      </c>
      <c r="H165" s="30">
        <v>76</v>
      </c>
      <c r="I165" s="34">
        <v>134.56468206039077</v>
      </c>
      <c r="J165" s="31">
        <v>849.51731793960926</v>
      </c>
      <c r="K165" s="32">
        <v>374398.93829985714</v>
      </c>
      <c r="L165" s="30">
        <v>1</v>
      </c>
      <c r="M165" s="32">
        <v>433704.23206156667</v>
      </c>
      <c r="N165" s="30">
        <v>1</v>
      </c>
    </row>
    <row r="166" spans="1:14" ht="14.25">
      <c r="A166" s="29">
        <v>244901</v>
      </c>
      <c r="B166" s="30" t="s">
        <v>373</v>
      </c>
      <c r="C166" s="31">
        <v>220.38300000000001</v>
      </c>
      <c r="D166" s="32">
        <v>88461795</v>
      </c>
      <c r="E166" s="31">
        <v>226.375</v>
      </c>
      <c r="F166" s="30">
        <v>110</v>
      </c>
      <c r="G166" s="33">
        <v>2.0034818181818181</v>
      </c>
      <c r="H166" s="30">
        <v>92</v>
      </c>
      <c r="I166" s="34">
        <v>184.32032727272727</v>
      </c>
      <c r="J166" s="31">
        <v>42.054672727272731</v>
      </c>
      <c r="K166" s="32">
        <v>390775.46107123134</v>
      </c>
      <c r="L166" s="30">
        <v>1</v>
      </c>
      <c r="M166" s="32">
        <v>2103495.0283332472</v>
      </c>
      <c r="N166" s="30">
        <v>1</v>
      </c>
    </row>
    <row r="167" spans="1:14" ht="14.25">
      <c r="A167" s="29">
        <v>103902</v>
      </c>
      <c r="B167" s="30" t="s">
        <v>158</v>
      </c>
      <c r="C167" s="31">
        <v>369.50700000000001</v>
      </c>
      <c r="D167" s="32">
        <v>152152300</v>
      </c>
      <c r="E167" s="31">
        <v>356.70699999999999</v>
      </c>
      <c r="F167" s="30">
        <v>181</v>
      </c>
      <c r="G167" s="33">
        <v>2.0414751381215468</v>
      </c>
      <c r="H167" s="30">
        <v>4</v>
      </c>
      <c r="I167" s="34">
        <v>8.1659005524861872</v>
      </c>
      <c r="J167" s="31">
        <v>348.54109944751383</v>
      </c>
      <c r="K167" s="32">
        <v>426546.99795630586</v>
      </c>
      <c r="L167" s="30">
        <v>1</v>
      </c>
      <c r="M167" s="32">
        <v>436540.48329216434</v>
      </c>
      <c r="N167" s="30">
        <v>1</v>
      </c>
    </row>
    <row r="168" spans="1:14" ht="14.25">
      <c r="A168" s="29">
        <v>250902</v>
      </c>
      <c r="B168" s="30" t="s">
        <v>387</v>
      </c>
      <c r="C168" s="31">
        <v>1138.6669999999999</v>
      </c>
      <c r="D168" s="32">
        <v>799127710</v>
      </c>
      <c r="E168" s="31">
        <v>1134.44</v>
      </c>
      <c r="F168" s="30">
        <v>751</v>
      </c>
      <c r="G168" s="33">
        <v>1.516201065246338</v>
      </c>
      <c r="H168" s="30">
        <v>73</v>
      </c>
      <c r="I168" s="34">
        <v>110.68267776298268</v>
      </c>
      <c r="J168" s="31">
        <v>1023.7573222370174</v>
      </c>
      <c r="K168" s="32">
        <v>704424.83516096044</v>
      </c>
      <c r="L168" s="30">
        <v>1</v>
      </c>
      <c r="M168" s="32">
        <v>780583.14469861065</v>
      </c>
      <c r="N168" s="30">
        <v>1</v>
      </c>
    </row>
    <row r="169" spans="1:14" ht="14.25">
      <c r="A169" s="29">
        <v>201902</v>
      </c>
      <c r="B169" s="30" t="s">
        <v>317</v>
      </c>
      <c r="C169" s="31">
        <v>4200.3289999999997</v>
      </c>
      <c r="D169" s="32">
        <v>1667057079</v>
      </c>
      <c r="E169" s="31">
        <v>4259.2430000000004</v>
      </c>
      <c r="F169" s="30">
        <v>3395</v>
      </c>
      <c r="G169" s="33">
        <v>1.2372103092783504</v>
      </c>
      <c r="H169" s="30">
        <v>141</v>
      </c>
      <c r="I169" s="34">
        <v>174.4466536082474</v>
      </c>
      <c r="J169" s="31">
        <v>4084.7963463917531</v>
      </c>
      <c r="K169" s="32">
        <v>391397.50396960205</v>
      </c>
      <c r="L169" s="30">
        <v>1</v>
      </c>
      <c r="M169" s="32">
        <v>408112.65425082238</v>
      </c>
      <c r="N169" s="30">
        <v>1</v>
      </c>
    </row>
    <row r="170" spans="1:14" ht="14.25">
      <c r="A170" s="29">
        <v>148903</v>
      </c>
      <c r="B170" s="30" t="s">
        <v>233</v>
      </c>
      <c r="C170" s="31">
        <v>245.315</v>
      </c>
      <c r="D170" s="32">
        <v>365148366</v>
      </c>
      <c r="E170" s="31">
        <v>249.70099999999999</v>
      </c>
      <c r="F170" s="30">
        <v>147</v>
      </c>
      <c r="G170" s="33">
        <v>1.6688095238095237</v>
      </c>
      <c r="H170" s="30">
        <v>16</v>
      </c>
      <c r="I170" s="34">
        <v>26.70095238095238</v>
      </c>
      <c r="J170" s="31">
        <v>223.00004761904762</v>
      </c>
      <c r="K170" s="32">
        <v>1462342.4255409471</v>
      </c>
      <c r="L170" s="30">
        <v>1</v>
      </c>
      <c r="M170" s="32">
        <v>1637436.2691786741</v>
      </c>
      <c r="N170" s="30">
        <v>1</v>
      </c>
    </row>
    <row r="171" spans="1:14" ht="14.25">
      <c r="A171" s="29">
        <v>177905</v>
      </c>
      <c r="B171" s="30" t="s">
        <v>274</v>
      </c>
      <c r="C171" s="31">
        <v>366.60300000000001</v>
      </c>
      <c r="D171" s="32">
        <v>200193785</v>
      </c>
      <c r="E171" s="31">
        <v>364.33100000000002</v>
      </c>
      <c r="F171" s="30">
        <v>230</v>
      </c>
      <c r="G171" s="33">
        <v>1.5939260869565217</v>
      </c>
      <c r="H171" s="30">
        <v>145</v>
      </c>
      <c r="I171" s="34">
        <v>231.11928260869564</v>
      </c>
      <c r="J171" s="31">
        <v>133.21171739130438</v>
      </c>
      <c r="K171" s="32">
        <v>549483.25835572591</v>
      </c>
      <c r="L171" s="30">
        <v>1</v>
      </c>
      <c r="M171" s="32">
        <v>1502824.1428037321</v>
      </c>
      <c r="N171" s="30">
        <v>1</v>
      </c>
    </row>
    <row r="172" spans="1:14" ht="14.25">
      <c r="A172" s="29">
        <v>188903</v>
      </c>
      <c r="B172" s="30" t="s">
        <v>67</v>
      </c>
      <c r="C172" s="31">
        <v>1295.383</v>
      </c>
      <c r="D172" s="32">
        <v>959388385</v>
      </c>
      <c r="E172" s="31">
        <v>1356.825</v>
      </c>
      <c r="F172" s="30">
        <v>922</v>
      </c>
      <c r="G172" s="33">
        <v>1.404970715835141</v>
      </c>
      <c r="H172" s="30">
        <v>225</v>
      </c>
      <c r="I172" s="34">
        <v>316.11841106290672</v>
      </c>
      <c r="J172" s="31">
        <v>1040.7065889370933</v>
      </c>
      <c r="K172" s="32">
        <v>707083.36373519059</v>
      </c>
      <c r="L172" s="30">
        <v>1</v>
      </c>
      <c r="M172" s="32">
        <v>921862.50687607715</v>
      </c>
      <c r="N172" s="30">
        <v>1</v>
      </c>
    </row>
    <row r="173" spans="1:14" ht="14.25">
      <c r="A173" s="29">
        <v>57911</v>
      </c>
      <c r="B173" s="30" t="s">
        <v>67</v>
      </c>
      <c r="C173" s="31">
        <v>7276.1310000000003</v>
      </c>
      <c r="D173" s="32">
        <v>11898789472</v>
      </c>
      <c r="E173" s="31">
        <v>7628.7380000000003</v>
      </c>
      <c r="F173" s="30">
        <v>6770</v>
      </c>
      <c r="G173" s="33">
        <v>1.0747608567208273</v>
      </c>
      <c r="H173" s="30">
        <v>0</v>
      </c>
      <c r="I173" s="34">
        <v>0</v>
      </c>
      <c r="J173" s="31">
        <v>7628.7380000000003</v>
      </c>
      <c r="K173" s="32">
        <v>1559732.3531100426</v>
      </c>
      <c r="L173" s="30">
        <v>1</v>
      </c>
      <c r="M173" s="32">
        <v>1559732.3531100426</v>
      </c>
      <c r="N173" s="30">
        <v>1</v>
      </c>
    </row>
    <row r="174" spans="1:14" ht="14.25">
      <c r="A174" s="29">
        <v>101912</v>
      </c>
      <c r="B174" s="30" t="s">
        <v>147</v>
      </c>
      <c r="C174" s="31">
        <v>247674.68599999999</v>
      </c>
      <c r="D174" s="32">
        <v>112347428589</v>
      </c>
      <c r="E174" s="31">
        <v>251592.39199999999</v>
      </c>
      <c r="F174" s="30">
        <v>201593</v>
      </c>
      <c r="G174" s="33">
        <v>1.2285877287405813</v>
      </c>
      <c r="H174" s="30">
        <v>2561</v>
      </c>
      <c r="I174" s="34">
        <v>3146.4131733046288</v>
      </c>
      <c r="J174" s="31">
        <v>248445.97882669535</v>
      </c>
      <c r="K174" s="32">
        <v>446545.41298291722</v>
      </c>
      <c r="L174" s="30">
        <v>1</v>
      </c>
      <c r="M174" s="32">
        <v>452200.63178148062</v>
      </c>
      <c r="N174" s="30">
        <v>1</v>
      </c>
    </row>
    <row r="175" spans="1:14" ht="14.25">
      <c r="A175" s="29">
        <v>72908</v>
      </c>
      <c r="B175" s="30" t="s">
        <v>95</v>
      </c>
      <c r="C175" s="31">
        <v>250.636</v>
      </c>
      <c r="D175" s="32">
        <v>113059651</v>
      </c>
      <c r="E175" s="31">
        <v>317.459</v>
      </c>
      <c r="F175" s="30">
        <v>196</v>
      </c>
      <c r="G175" s="33">
        <v>1.2787551020408163</v>
      </c>
      <c r="H175" s="30">
        <v>62</v>
      </c>
      <c r="I175" s="34">
        <v>79.282816326530607</v>
      </c>
      <c r="J175" s="31">
        <v>238.17618367346938</v>
      </c>
      <c r="K175" s="32">
        <v>356139.37862842128</v>
      </c>
      <c r="L175" s="30">
        <v>1</v>
      </c>
      <c r="M175" s="32">
        <v>474689.15345037414</v>
      </c>
      <c r="N175" s="30">
        <v>1</v>
      </c>
    </row>
    <row r="176" spans="1:14" ht="14.25">
      <c r="A176" s="29">
        <v>146905</v>
      </c>
      <c r="B176" s="30" t="s">
        <v>228</v>
      </c>
      <c r="C176" s="31">
        <v>795.84299999999996</v>
      </c>
      <c r="D176" s="32">
        <v>263202997</v>
      </c>
      <c r="E176" s="31">
        <v>807.54600000000005</v>
      </c>
      <c r="F176" s="30">
        <v>511</v>
      </c>
      <c r="G176" s="33">
        <v>1.557422700587084</v>
      </c>
      <c r="H176" s="30">
        <v>54</v>
      </c>
      <c r="I176" s="34">
        <v>84.100825831702537</v>
      </c>
      <c r="J176" s="31">
        <v>723.44517416829751</v>
      </c>
      <c r="K176" s="32">
        <v>325929.41702392185</v>
      </c>
      <c r="L176" s="30">
        <v>1</v>
      </c>
      <c r="M176" s="32">
        <v>363818.8578734927</v>
      </c>
      <c r="N176" s="30">
        <v>1</v>
      </c>
    </row>
    <row r="177" spans="1:14" ht="14.25">
      <c r="A177" s="29">
        <v>133902</v>
      </c>
      <c r="B177" s="30" t="s">
        <v>205</v>
      </c>
      <c r="C177" s="31">
        <v>270.233</v>
      </c>
      <c r="D177" s="32">
        <v>329521469</v>
      </c>
      <c r="E177" s="31">
        <v>259.95100000000002</v>
      </c>
      <c r="F177" s="30">
        <v>192</v>
      </c>
      <c r="G177" s="33">
        <v>1.4074635416666668</v>
      </c>
      <c r="H177" s="30">
        <v>70</v>
      </c>
      <c r="I177" s="34">
        <v>98.522447916666678</v>
      </c>
      <c r="J177" s="31">
        <v>161.42855208333333</v>
      </c>
      <c r="K177" s="32">
        <v>1267629.1647271984</v>
      </c>
      <c r="L177" s="30">
        <v>1</v>
      </c>
      <c r="M177" s="32">
        <v>2041283.6809060459</v>
      </c>
      <c r="N177" s="30">
        <v>1</v>
      </c>
    </row>
    <row r="178" spans="1:14" ht="14.25">
      <c r="A178" s="29">
        <v>120905</v>
      </c>
      <c r="B178" s="30" t="s">
        <v>184</v>
      </c>
      <c r="C178" s="31">
        <v>1617.625</v>
      </c>
      <c r="D178" s="32">
        <v>652416755</v>
      </c>
      <c r="E178" s="31">
        <v>1652.9069999999999</v>
      </c>
      <c r="F178" s="30">
        <v>1152</v>
      </c>
      <c r="G178" s="33">
        <v>1.4041883680555556</v>
      </c>
      <c r="H178" s="30">
        <v>146</v>
      </c>
      <c r="I178" s="34">
        <v>205.01150173611111</v>
      </c>
      <c r="J178" s="31">
        <v>1447.8954982638888</v>
      </c>
      <c r="K178" s="32">
        <v>394708.68899460166</v>
      </c>
      <c r="L178" s="30">
        <v>1</v>
      </c>
      <c r="M178" s="32">
        <v>450596.57674347749</v>
      </c>
      <c r="N178" s="30">
        <v>1</v>
      </c>
    </row>
    <row r="179" spans="1:14" ht="14.25">
      <c r="A179" s="29">
        <v>205903</v>
      </c>
      <c r="B179" s="30" t="s">
        <v>324</v>
      </c>
      <c r="C179" s="31">
        <v>2804.47</v>
      </c>
      <c r="D179" s="32">
        <v>1270730543</v>
      </c>
      <c r="E179" s="31">
        <v>2921.2860000000001</v>
      </c>
      <c r="F179" s="30">
        <v>2199</v>
      </c>
      <c r="G179" s="33">
        <v>1.2753387903592541</v>
      </c>
      <c r="H179" s="30">
        <v>51</v>
      </c>
      <c r="I179" s="34">
        <v>65.042278308321954</v>
      </c>
      <c r="J179" s="31">
        <v>2856.2437216916783</v>
      </c>
      <c r="K179" s="32">
        <v>434990.11839306389</v>
      </c>
      <c r="L179" s="30">
        <v>1</v>
      </c>
      <c r="M179" s="32">
        <v>444895.69757281762</v>
      </c>
      <c r="N179" s="30">
        <v>1</v>
      </c>
    </row>
    <row r="180" spans="1:14" ht="14.25">
      <c r="A180" s="29">
        <v>133904</v>
      </c>
      <c r="B180" s="30" t="s">
        <v>207</v>
      </c>
      <c r="C180" s="31">
        <v>1329.511</v>
      </c>
      <c r="D180" s="32">
        <v>449231625</v>
      </c>
      <c r="E180" s="31">
        <v>1266.8599999999999</v>
      </c>
      <c r="F180" s="30">
        <v>1038</v>
      </c>
      <c r="G180" s="33">
        <v>1.280839113680154</v>
      </c>
      <c r="H180" s="30">
        <v>97</v>
      </c>
      <c r="I180" s="34">
        <v>124.24139402697494</v>
      </c>
      <c r="J180" s="31">
        <v>1142.6186059730248</v>
      </c>
      <c r="K180" s="32">
        <v>354602.42252498306</v>
      </c>
      <c r="L180" s="30">
        <v>1</v>
      </c>
      <c r="M180" s="32">
        <v>393159.73208527075</v>
      </c>
      <c r="N180" s="30">
        <v>1</v>
      </c>
    </row>
    <row r="181" spans="1:14" ht="14.25">
      <c r="A181" s="29">
        <v>93903</v>
      </c>
      <c r="B181" s="30" t="s">
        <v>135</v>
      </c>
      <c r="C181" s="31">
        <v>679.09299999999996</v>
      </c>
      <c r="D181" s="32">
        <v>231669202</v>
      </c>
      <c r="E181" s="31">
        <v>699.60900000000004</v>
      </c>
      <c r="F181" s="30">
        <v>483</v>
      </c>
      <c r="G181" s="33">
        <v>1.4059896480331262</v>
      </c>
      <c r="H181" s="30">
        <v>44</v>
      </c>
      <c r="I181" s="34">
        <v>61.863544513457555</v>
      </c>
      <c r="J181" s="31">
        <v>637.74545548654248</v>
      </c>
      <c r="K181" s="32">
        <v>331140.96874111111</v>
      </c>
      <c r="L181" s="30">
        <v>1</v>
      </c>
      <c r="M181" s="32">
        <v>363262.80337545834</v>
      </c>
      <c r="N181" s="30">
        <v>1</v>
      </c>
    </row>
    <row r="182" spans="1:14" ht="14.25">
      <c r="A182" s="29">
        <v>208903</v>
      </c>
      <c r="B182" s="30" t="s">
        <v>328</v>
      </c>
      <c r="C182" s="31">
        <v>393.05500000000001</v>
      </c>
      <c r="D182" s="32">
        <v>264259994</v>
      </c>
      <c r="E182" s="31">
        <v>411.041</v>
      </c>
      <c r="F182" s="30">
        <v>254</v>
      </c>
      <c r="G182" s="33">
        <v>1.5474606299212599</v>
      </c>
      <c r="H182" s="30">
        <v>154</v>
      </c>
      <c r="I182" s="34">
        <v>238.30893700787402</v>
      </c>
      <c r="J182" s="31">
        <v>172.73206299212598</v>
      </c>
      <c r="K182" s="32">
        <v>642904.22123340494</v>
      </c>
      <c r="L182" s="30">
        <v>1</v>
      </c>
      <c r="M182" s="32">
        <v>1529883.8526119285</v>
      </c>
      <c r="N182" s="30">
        <v>1</v>
      </c>
    </row>
    <row r="183" spans="1:14" ht="14.25">
      <c r="A183" s="29">
        <v>186903</v>
      </c>
      <c r="B183" s="30" t="s">
        <v>298</v>
      </c>
      <c r="C183" s="31">
        <v>941.91099999999994</v>
      </c>
      <c r="D183" s="32">
        <v>2152807316</v>
      </c>
      <c r="E183" s="31">
        <v>986.72799999999995</v>
      </c>
      <c r="F183" s="30">
        <v>482</v>
      </c>
      <c r="G183" s="33">
        <v>1.9541721991701244</v>
      </c>
      <c r="H183" s="30">
        <v>70</v>
      </c>
      <c r="I183" s="34">
        <v>136.7920539419087</v>
      </c>
      <c r="J183" s="31">
        <v>849.9359460580913</v>
      </c>
      <c r="K183" s="32">
        <v>2181763.683608857</v>
      </c>
      <c r="L183" s="30">
        <v>1</v>
      </c>
      <c r="M183" s="32">
        <v>2532905.3630270394</v>
      </c>
      <c r="N183" s="30">
        <v>1</v>
      </c>
    </row>
    <row r="184" spans="1:14" ht="14.25">
      <c r="A184" s="29">
        <v>18906</v>
      </c>
      <c r="B184" s="30" t="s">
        <v>17</v>
      </c>
      <c r="C184" s="31">
        <v>227.155</v>
      </c>
      <c r="D184" s="32">
        <v>74762516</v>
      </c>
      <c r="E184" s="31">
        <v>233.828</v>
      </c>
      <c r="F184" s="30">
        <v>134</v>
      </c>
      <c r="G184" s="33">
        <v>1.695186567164179</v>
      </c>
      <c r="H184" s="30">
        <v>22</v>
      </c>
      <c r="I184" s="34">
        <v>37.294104477611938</v>
      </c>
      <c r="J184" s="31">
        <v>196.53389552238806</v>
      </c>
      <c r="K184" s="32">
        <v>319732.94900525169</v>
      </c>
      <c r="L184" s="30">
        <v>1</v>
      </c>
      <c r="M184" s="32">
        <v>380405.20084986289</v>
      </c>
      <c r="N184" s="30">
        <v>1</v>
      </c>
    </row>
    <row r="185" spans="1:14" ht="14.25">
      <c r="A185" s="29">
        <v>118902</v>
      </c>
      <c r="B185" s="30" t="s">
        <v>180</v>
      </c>
      <c r="C185" s="31">
        <v>518.495</v>
      </c>
      <c r="D185" s="32">
        <v>877625061</v>
      </c>
      <c r="E185" s="31">
        <v>543.52800000000002</v>
      </c>
      <c r="F185" s="30">
        <v>327</v>
      </c>
      <c r="G185" s="33">
        <v>1.585611620795107</v>
      </c>
      <c r="H185" s="30">
        <v>46</v>
      </c>
      <c r="I185" s="34">
        <v>72.938134556574923</v>
      </c>
      <c r="J185" s="31">
        <v>470.58986544342508</v>
      </c>
      <c r="K185" s="32">
        <v>1614682.3365125624</v>
      </c>
      <c r="L185" s="30">
        <v>1</v>
      </c>
      <c r="M185" s="32">
        <v>1864946.7943238341</v>
      </c>
      <c r="N185" s="30">
        <v>1</v>
      </c>
    </row>
    <row r="186" spans="1:14" ht="14.25">
      <c r="A186" s="29">
        <v>119902</v>
      </c>
      <c r="B186" s="30" t="s">
        <v>182</v>
      </c>
      <c r="C186" s="31">
        <v>1481.864</v>
      </c>
      <c r="D186" s="32">
        <v>1058595153</v>
      </c>
      <c r="E186" s="31">
        <v>1486.827</v>
      </c>
      <c r="F186" s="30">
        <v>971</v>
      </c>
      <c r="G186" s="33">
        <v>1.5261215242018538</v>
      </c>
      <c r="H186" s="30">
        <v>47</v>
      </c>
      <c r="I186" s="34">
        <v>71.727711637487133</v>
      </c>
      <c r="J186" s="31">
        <v>1415.0992883625129</v>
      </c>
      <c r="K186" s="32">
        <v>711982.73437326599</v>
      </c>
      <c r="L186" s="30">
        <v>1</v>
      </c>
      <c r="M186" s="32">
        <v>748071.29203277116</v>
      </c>
      <c r="N186" s="30">
        <v>1</v>
      </c>
    </row>
    <row r="187" spans="1:14" ht="14.25">
      <c r="A187" s="29">
        <v>246907</v>
      </c>
      <c r="B187" s="30" t="s">
        <v>375</v>
      </c>
      <c r="C187" s="31">
        <v>1491.31</v>
      </c>
      <c r="D187" s="32">
        <v>654888803</v>
      </c>
      <c r="E187" s="31">
        <v>1577.979</v>
      </c>
      <c r="F187" s="30">
        <v>1005</v>
      </c>
      <c r="G187" s="33">
        <v>1.4838905472636816</v>
      </c>
      <c r="H187" s="30">
        <v>26</v>
      </c>
      <c r="I187" s="34">
        <v>38.581154228855723</v>
      </c>
      <c r="J187" s="31">
        <v>1539.3978457711444</v>
      </c>
      <c r="K187" s="32">
        <v>415017.43876185932</v>
      </c>
      <c r="L187" s="30">
        <v>1</v>
      </c>
      <c r="M187" s="32">
        <v>425418.81216674089</v>
      </c>
      <c r="N187" s="30">
        <v>1</v>
      </c>
    </row>
    <row r="188" spans="1:14" ht="14.25">
      <c r="A188" s="29">
        <v>132902</v>
      </c>
      <c r="B188" s="30" t="s">
        <v>204</v>
      </c>
      <c r="C188" s="31">
        <v>287.78800000000001</v>
      </c>
      <c r="D188" s="32">
        <v>875792967</v>
      </c>
      <c r="E188" s="31">
        <v>288.387</v>
      </c>
      <c r="F188" s="30">
        <v>155</v>
      </c>
      <c r="G188" s="33">
        <v>1.8566967741935485</v>
      </c>
      <c r="H188" s="30">
        <v>5</v>
      </c>
      <c r="I188" s="34">
        <v>9.2834838709677427</v>
      </c>
      <c r="J188" s="31">
        <v>279.10351612903224</v>
      </c>
      <c r="K188" s="32">
        <v>3036867.01203591</v>
      </c>
      <c r="L188" s="30">
        <v>1</v>
      </c>
      <c r="M188" s="32">
        <v>3137878.6593111656</v>
      </c>
      <c r="N188" s="30">
        <v>1</v>
      </c>
    </row>
    <row r="189" spans="1:14" ht="14.25">
      <c r="A189" s="29">
        <v>16901</v>
      </c>
      <c r="B189" s="30" t="s">
        <v>13</v>
      </c>
      <c r="C189" s="31">
        <v>1204.6220000000001</v>
      </c>
      <c r="D189" s="32">
        <v>562611655</v>
      </c>
      <c r="E189" s="31">
        <v>1226.732</v>
      </c>
      <c r="F189" s="30">
        <v>710</v>
      </c>
      <c r="G189" s="33">
        <v>1.6966507042253522</v>
      </c>
      <c r="H189" s="30">
        <v>4</v>
      </c>
      <c r="I189" s="34">
        <v>6.786602816901409</v>
      </c>
      <c r="J189" s="31">
        <v>1219.9453971830985</v>
      </c>
      <c r="K189" s="32">
        <v>458626.37886677776</v>
      </c>
      <c r="L189" s="30">
        <v>1</v>
      </c>
      <c r="M189" s="32">
        <v>461177.73492083518</v>
      </c>
      <c r="N189" s="30">
        <v>1</v>
      </c>
    </row>
    <row r="190" spans="1:14" ht="14.25">
      <c r="A190" s="29">
        <v>102901</v>
      </c>
      <c r="B190" s="30" t="s">
        <v>152</v>
      </c>
      <c r="C190" s="31">
        <v>287.87099999999998</v>
      </c>
      <c r="D190" s="32">
        <v>222910911</v>
      </c>
      <c r="E190" s="31">
        <v>318.78300000000002</v>
      </c>
      <c r="F190" s="30">
        <v>200</v>
      </c>
      <c r="G190" s="33">
        <v>1.4393549999999999</v>
      </c>
      <c r="H190" s="30">
        <v>11</v>
      </c>
      <c r="I190" s="34">
        <v>15.832905</v>
      </c>
      <c r="J190" s="31">
        <v>302.95009500000003</v>
      </c>
      <c r="K190" s="32">
        <v>699255.95467763336</v>
      </c>
      <c r="L190" s="30">
        <v>1</v>
      </c>
      <c r="M190" s="32">
        <v>735800.76282861037</v>
      </c>
      <c r="N190" s="30">
        <v>1</v>
      </c>
    </row>
    <row r="191" spans="1:14" ht="14.25">
      <c r="A191" s="29">
        <v>128901</v>
      </c>
      <c r="B191" s="30" t="s">
        <v>197</v>
      </c>
      <c r="C191" s="31">
        <v>1566.4259999999999</v>
      </c>
      <c r="D191" s="32">
        <v>2097468778</v>
      </c>
      <c r="E191" s="31">
        <v>1633.49</v>
      </c>
      <c r="F191" s="30">
        <v>997</v>
      </c>
      <c r="G191" s="33">
        <v>1.5711394182547642</v>
      </c>
      <c r="H191" s="30">
        <v>127</v>
      </c>
      <c r="I191" s="34">
        <v>199.53470611835505</v>
      </c>
      <c r="J191" s="31">
        <v>1433.955293881645</v>
      </c>
      <c r="K191" s="32">
        <v>1284041.3948049881</v>
      </c>
      <c r="L191" s="30">
        <v>1</v>
      </c>
      <c r="M191" s="32">
        <v>1462715.5999558796</v>
      </c>
      <c r="N191" s="30">
        <v>1</v>
      </c>
    </row>
    <row r="192" spans="1:14" ht="14.25">
      <c r="A192" s="29">
        <v>242905</v>
      </c>
      <c r="B192" s="30" t="s">
        <v>370</v>
      </c>
      <c r="C192" s="31">
        <v>218.46600000000001</v>
      </c>
      <c r="D192" s="32">
        <v>861550932</v>
      </c>
      <c r="E192" s="31">
        <v>224.661</v>
      </c>
      <c r="F192" s="30">
        <v>140</v>
      </c>
      <c r="G192" s="33">
        <v>1.5604714285714287</v>
      </c>
      <c r="H192" s="30">
        <v>110</v>
      </c>
      <c r="I192" s="34">
        <v>171.65185714285715</v>
      </c>
      <c r="J192" s="31">
        <v>53.009142857142848</v>
      </c>
      <c r="K192" s="32">
        <v>3834893.1590262661</v>
      </c>
      <c r="L192" s="30">
        <v>1</v>
      </c>
      <c r="M192" s="32">
        <v>16252874.231938429</v>
      </c>
      <c r="N192" s="30">
        <v>1</v>
      </c>
    </row>
    <row r="193" spans="1:14" ht="14.25">
      <c r="A193" s="29">
        <v>131001</v>
      </c>
      <c r="B193" s="30" t="s">
        <v>203</v>
      </c>
      <c r="C193" s="31">
        <v>149.82499999999999</v>
      </c>
      <c r="D193" s="32">
        <v>831387979</v>
      </c>
      <c r="E193" s="31">
        <v>151.25399999999999</v>
      </c>
      <c r="F193" s="30">
        <v>85</v>
      </c>
      <c r="G193" s="33">
        <v>1.7626470588235292</v>
      </c>
      <c r="H193" s="30">
        <v>33</v>
      </c>
      <c r="I193" s="34">
        <v>58.167352941176468</v>
      </c>
      <c r="J193" s="31">
        <v>93.08664705882353</v>
      </c>
      <c r="K193" s="32">
        <v>5496634.6609015306</v>
      </c>
      <c r="L193" s="30">
        <v>1</v>
      </c>
      <c r="M193" s="32">
        <v>8931334.4638423529</v>
      </c>
      <c r="N193" s="30">
        <v>1</v>
      </c>
    </row>
    <row r="194" spans="1:14" ht="14.25">
      <c r="A194" s="29">
        <v>128902</v>
      </c>
      <c r="B194" s="30" t="s">
        <v>198</v>
      </c>
      <c r="C194" s="31">
        <v>976.29899999999998</v>
      </c>
      <c r="D194" s="32">
        <v>466089566</v>
      </c>
      <c r="E194" s="31">
        <v>1012.353</v>
      </c>
      <c r="F194" s="30">
        <v>671</v>
      </c>
      <c r="G194" s="33">
        <v>1.4549910581222056</v>
      </c>
      <c r="H194" s="30">
        <v>25</v>
      </c>
      <c r="I194" s="34">
        <v>36.374776453055141</v>
      </c>
      <c r="J194" s="31">
        <v>975.97822354694483</v>
      </c>
      <c r="K194" s="32">
        <v>460402.21740835463</v>
      </c>
      <c r="L194" s="30">
        <v>1</v>
      </c>
      <c r="M194" s="32">
        <v>477561.44015807641</v>
      </c>
      <c r="N194" s="30">
        <v>1</v>
      </c>
    </row>
    <row r="195" spans="1:14" ht="14.25">
      <c r="A195" s="29">
        <v>248901</v>
      </c>
      <c r="B195" s="30" t="s">
        <v>380</v>
      </c>
      <c r="C195" s="31">
        <v>1920.7819999999999</v>
      </c>
      <c r="D195" s="32">
        <v>821767950</v>
      </c>
      <c r="E195" s="31">
        <v>1841.847</v>
      </c>
      <c r="F195" s="30">
        <v>1258</v>
      </c>
      <c r="G195" s="33">
        <v>1.5268537360890302</v>
      </c>
      <c r="H195" s="30">
        <v>6</v>
      </c>
      <c r="I195" s="34">
        <v>9.1611224165341802</v>
      </c>
      <c r="J195" s="31">
        <v>1832.6858775834658</v>
      </c>
      <c r="K195" s="32">
        <v>446165.15378313186</v>
      </c>
      <c r="L195" s="30">
        <v>1</v>
      </c>
      <c r="M195" s="32">
        <v>448395.41792266269</v>
      </c>
      <c r="N195" s="30">
        <v>1</v>
      </c>
    </row>
    <row r="196" spans="1:14" ht="14.25">
      <c r="A196" s="29">
        <v>133903</v>
      </c>
      <c r="B196" s="30" t="s">
        <v>206</v>
      </c>
      <c r="C196" s="31">
        <v>5693.3879999999999</v>
      </c>
      <c r="D196" s="32">
        <v>2440944694</v>
      </c>
      <c r="E196" s="31">
        <v>5800.4809999999998</v>
      </c>
      <c r="F196" s="30">
        <v>4888</v>
      </c>
      <c r="G196" s="33">
        <v>1.1647684124386253</v>
      </c>
      <c r="H196" s="30">
        <v>164</v>
      </c>
      <c r="I196" s="34">
        <v>191.02201963993454</v>
      </c>
      <c r="J196" s="31">
        <v>5609.4589803600657</v>
      </c>
      <c r="K196" s="32">
        <v>420817.63460650935</v>
      </c>
      <c r="L196" s="30">
        <v>1</v>
      </c>
      <c r="M196" s="32">
        <v>435147.9710514468</v>
      </c>
      <c r="N196" s="30">
        <v>1</v>
      </c>
    </row>
    <row r="197" spans="1:14" ht="14.25">
      <c r="A197" s="29">
        <v>92902</v>
      </c>
      <c r="B197" s="30" t="s">
        <v>132</v>
      </c>
      <c r="C197" s="31">
        <v>4768.3850000000002</v>
      </c>
      <c r="D197" s="32">
        <v>1722117398</v>
      </c>
      <c r="E197" s="31">
        <v>4948.223</v>
      </c>
      <c r="F197" s="30">
        <v>3907</v>
      </c>
      <c r="G197" s="33">
        <v>1.2204722293319683</v>
      </c>
      <c r="H197" s="30">
        <v>131</v>
      </c>
      <c r="I197" s="34">
        <v>159.88186204248785</v>
      </c>
      <c r="J197" s="31">
        <v>4788.3411379575118</v>
      </c>
      <c r="K197" s="32">
        <v>348027.44298306684</v>
      </c>
      <c r="L197" s="30">
        <v>1</v>
      </c>
      <c r="M197" s="32">
        <v>359648.01762945752</v>
      </c>
      <c r="N197" s="30">
        <v>1</v>
      </c>
    </row>
    <row r="198" spans="1:14" ht="14.25">
      <c r="A198" s="29">
        <v>58905</v>
      </c>
      <c r="B198" s="30" t="s">
        <v>72</v>
      </c>
      <c r="C198" s="31">
        <v>420.92700000000002</v>
      </c>
      <c r="D198" s="32">
        <v>1153703561</v>
      </c>
      <c r="E198" s="31">
        <v>507.97500000000002</v>
      </c>
      <c r="F198" s="30">
        <v>253</v>
      </c>
      <c r="G198" s="33">
        <v>1.6637430830039526</v>
      </c>
      <c r="H198" s="30">
        <v>119</v>
      </c>
      <c r="I198" s="34">
        <v>197.98542687747036</v>
      </c>
      <c r="J198" s="31">
        <v>309.98957312252969</v>
      </c>
      <c r="K198" s="32">
        <v>2271181.7727250354</v>
      </c>
      <c r="L198" s="30">
        <v>1</v>
      </c>
      <c r="M198" s="32">
        <v>3721749.5716992235</v>
      </c>
      <c r="N198" s="30">
        <v>1</v>
      </c>
    </row>
    <row r="199" spans="1:14" ht="14.25">
      <c r="A199" s="29">
        <v>75902</v>
      </c>
      <c r="B199" s="30" t="s">
        <v>100</v>
      </c>
      <c r="C199" s="31">
        <v>2437.6489999999999</v>
      </c>
      <c r="D199" s="32">
        <v>1004392758</v>
      </c>
      <c r="E199" s="31">
        <v>2477.1379999999999</v>
      </c>
      <c r="F199" s="30">
        <v>1857</v>
      </c>
      <c r="G199" s="33">
        <v>1.3126812062466342</v>
      </c>
      <c r="H199" s="30">
        <v>56</v>
      </c>
      <c r="I199" s="34">
        <v>73.510147549811521</v>
      </c>
      <c r="J199" s="31">
        <v>2403.6278524501886</v>
      </c>
      <c r="K199" s="32">
        <v>405464.99952768075</v>
      </c>
      <c r="L199" s="30">
        <v>1</v>
      </c>
      <c r="M199" s="32">
        <v>417865.33509176603</v>
      </c>
      <c r="N199" s="30">
        <v>1</v>
      </c>
    </row>
    <row r="200" spans="1:14" ht="14.25">
      <c r="A200" s="29">
        <v>84904</v>
      </c>
      <c r="B200" s="30" t="s">
        <v>115</v>
      </c>
      <c r="C200" s="31">
        <v>3639.3679999999999</v>
      </c>
      <c r="D200" s="32">
        <v>1395553268</v>
      </c>
      <c r="E200" s="31">
        <v>3689.8969999999999</v>
      </c>
      <c r="F200" s="30">
        <v>2980</v>
      </c>
      <c r="G200" s="33">
        <v>1.2212644295302013</v>
      </c>
      <c r="H200" s="30">
        <v>76</v>
      </c>
      <c r="I200" s="34">
        <v>92.8160966442953</v>
      </c>
      <c r="J200" s="31">
        <v>3597.0809033557048</v>
      </c>
      <c r="K200" s="32">
        <v>378209.27467623079</v>
      </c>
      <c r="L200" s="30">
        <v>1</v>
      </c>
      <c r="M200" s="32">
        <v>387968.2735793051</v>
      </c>
      <c r="N200" s="30">
        <v>1</v>
      </c>
    </row>
    <row r="201" spans="1:14" ht="14.25">
      <c r="A201" s="29">
        <v>101916</v>
      </c>
      <c r="B201" s="30" t="s">
        <v>148</v>
      </c>
      <c r="C201" s="31">
        <v>9186.4660000000003</v>
      </c>
      <c r="D201" s="32">
        <v>6403342084</v>
      </c>
      <c r="E201" s="31">
        <v>9230.616</v>
      </c>
      <c r="F201" s="30">
        <v>7739</v>
      </c>
      <c r="G201" s="33">
        <v>1.1870352758754361</v>
      </c>
      <c r="H201" s="30">
        <v>123</v>
      </c>
      <c r="I201" s="34">
        <v>146.00533893267865</v>
      </c>
      <c r="J201" s="31">
        <v>9084.6106610673214</v>
      </c>
      <c r="K201" s="32">
        <v>693706.90796800563</v>
      </c>
      <c r="L201" s="30">
        <v>1</v>
      </c>
      <c r="M201" s="32">
        <v>704855.97268817818</v>
      </c>
      <c r="N201" s="30">
        <v>1</v>
      </c>
    </row>
    <row r="202" spans="1:14" ht="14.25">
      <c r="A202" s="29">
        <v>227912</v>
      </c>
      <c r="B202" s="30" t="s">
        <v>354</v>
      </c>
      <c r="C202" s="31">
        <v>1678</v>
      </c>
      <c r="D202" s="32">
        <v>1325160915</v>
      </c>
      <c r="E202" s="31">
        <v>1740.5930000000001</v>
      </c>
      <c r="F202" s="30">
        <v>1328</v>
      </c>
      <c r="G202" s="33">
        <v>1.2635542168674698</v>
      </c>
      <c r="H202" s="30">
        <v>12</v>
      </c>
      <c r="I202" s="34">
        <v>15.162650602409638</v>
      </c>
      <c r="J202" s="31">
        <v>1725.4303493975904</v>
      </c>
      <c r="K202" s="32">
        <v>761327.2689250157</v>
      </c>
      <c r="L202" s="30">
        <v>1</v>
      </c>
      <c r="M202" s="32">
        <v>768017.62265434896</v>
      </c>
      <c r="N202" s="30">
        <v>1</v>
      </c>
    </row>
    <row r="203" spans="1:14" ht="14.25">
      <c r="A203" s="29">
        <v>227913</v>
      </c>
      <c r="B203" s="30" t="s">
        <v>355</v>
      </c>
      <c r="C203" s="31">
        <v>8364.1740000000009</v>
      </c>
      <c r="D203" s="32">
        <v>7207519218</v>
      </c>
      <c r="E203" s="31">
        <v>9028.2749999999996</v>
      </c>
      <c r="F203" s="30">
        <v>7361</v>
      </c>
      <c r="G203" s="33">
        <v>1.1362822986007337</v>
      </c>
      <c r="H203" s="30">
        <v>93</v>
      </c>
      <c r="I203" s="34">
        <v>105.67425376986823</v>
      </c>
      <c r="J203" s="31">
        <v>8922.6007462301313</v>
      </c>
      <c r="K203" s="32">
        <v>798327.39011605212</v>
      </c>
      <c r="L203" s="30">
        <v>1</v>
      </c>
      <c r="M203" s="32">
        <v>807782.32972547086</v>
      </c>
      <c r="N203" s="30">
        <v>1</v>
      </c>
    </row>
    <row r="204" spans="1:14" ht="14.25">
      <c r="A204" s="29">
        <v>201903</v>
      </c>
      <c r="B204" s="30" t="s">
        <v>318</v>
      </c>
      <c r="C204" s="31">
        <v>285.661</v>
      </c>
      <c r="D204" s="32">
        <v>89759220</v>
      </c>
      <c r="E204" s="31">
        <v>274.875</v>
      </c>
      <c r="F204" s="30">
        <v>152</v>
      </c>
      <c r="G204" s="33">
        <v>1.8793486842105263</v>
      </c>
      <c r="H204" s="30">
        <v>14</v>
      </c>
      <c r="I204" s="34">
        <v>26.310881578947367</v>
      </c>
      <c r="J204" s="31">
        <v>248.56411842105263</v>
      </c>
      <c r="K204" s="32">
        <v>326545.59345156892</v>
      </c>
      <c r="L204" s="30">
        <v>1</v>
      </c>
      <c r="M204" s="32">
        <v>361110.93013012159</v>
      </c>
      <c r="N204" s="30">
        <v>1</v>
      </c>
    </row>
    <row r="205" spans="1:14" ht="14.25">
      <c r="A205" s="29">
        <v>107910</v>
      </c>
      <c r="B205" s="30" t="s">
        <v>166</v>
      </c>
      <c r="C205" s="31">
        <v>666.83799999999997</v>
      </c>
      <c r="D205" s="32">
        <v>298199114</v>
      </c>
      <c r="E205" s="31">
        <v>670.54300000000001</v>
      </c>
      <c r="F205" s="30">
        <v>455</v>
      </c>
      <c r="G205" s="33">
        <v>1.4655780219780219</v>
      </c>
      <c r="H205" s="30">
        <v>26</v>
      </c>
      <c r="I205" s="34">
        <v>38.105028571428569</v>
      </c>
      <c r="J205" s="31">
        <v>632.43797142857147</v>
      </c>
      <c r="K205" s="32">
        <v>444712.88791322854</v>
      </c>
      <c r="L205" s="30">
        <v>1</v>
      </c>
      <c r="M205" s="32">
        <v>471507.28999781294</v>
      </c>
      <c r="N205" s="30">
        <v>1</v>
      </c>
    </row>
    <row r="206" spans="1:14" ht="14.25">
      <c r="A206" s="29">
        <v>193902</v>
      </c>
      <c r="B206" s="30" t="s">
        <v>306</v>
      </c>
      <c r="C206" s="31">
        <v>483.82100000000003</v>
      </c>
      <c r="D206" s="32">
        <v>273690726</v>
      </c>
      <c r="E206" s="31">
        <v>461.09800000000001</v>
      </c>
      <c r="F206" s="30">
        <v>228</v>
      </c>
      <c r="G206" s="33">
        <v>2.1220219298245615</v>
      </c>
      <c r="H206" s="30">
        <v>18</v>
      </c>
      <c r="I206" s="34">
        <v>38.196394736842109</v>
      </c>
      <c r="J206" s="31">
        <v>422.90160526315788</v>
      </c>
      <c r="K206" s="32">
        <v>593563.02998494892</v>
      </c>
      <c r="L206" s="30">
        <v>1</v>
      </c>
      <c r="M206" s="32">
        <v>647173.53302475926</v>
      </c>
      <c r="N206" s="30">
        <v>1</v>
      </c>
    </row>
    <row r="207" spans="1:14" ht="14.25">
      <c r="A207" s="29">
        <v>246913</v>
      </c>
      <c r="B207" s="30" t="s">
        <v>378</v>
      </c>
      <c r="C207" s="31">
        <v>38700.324999999997</v>
      </c>
      <c r="D207" s="32">
        <v>13627481315</v>
      </c>
      <c r="E207" s="31">
        <v>40191.377</v>
      </c>
      <c r="F207" s="30">
        <v>33179</v>
      </c>
      <c r="G207" s="33">
        <v>1.1664102293619458</v>
      </c>
      <c r="H207" s="30">
        <v>230</v>
      </c>
      <c r="I207" s="34">
        <v>268.27435275324751</v>
      </c>
      <c r="J207" s="31">
        <v>39923.102647246749</v>
      </c>
      <c r="K207" s="32">
        <v>339064.80275607377</v>
      </c>
      <c r="L207" s="30">
        <v>1</v>
      </c>
      <c r="M207" s="32">
        <v>341343.2426685355</v>
      </c>
      <c r="N207" s="30">
        <v>1</v>
      </c>
    </row>
    <row r="208" spans="1:14" ht="14.25">
      <c r="A208" s="29">
        <v>90902</v>
      </c>
      <c r="B208" s="30" t="s">
        <v>128</v>
      </c>
      <c r="C208" s="31">
        <v>271.22699999999998</v>
      </c>
      <c r="D208" s="32">
        <v>159617555</v>
      </c>
      <c r="E208" s="31">
        <v>287.53300000000002</v>
      </c>
      <c r="F208" s="30">
        <v>182</v>
      </c>
      <c r="G208" s="33">
        <v>1.4902582417582417</v>
      </c>
      <c r="H208" s="30">
        <v>69</v>
      </c>
      <c r="I208" s="34">
        <v>102.82781868131867</v>
      </c>
      <c r="J208" s="31">
        <v>184.70518131868135</v>
      </c>
      <c r="K208" s="32">
        <v>555127.77663781203</v>
      </c>
      <c r="L208" s="30">
        <v>1</v>
      </c>
      <c r="M208" s="32">
        <v>864174.75601078896</v>
      </c>
      <c r="N208" s="30">
        <v>1</v>
      </c>
    </row>
    <row r="209" spans="1:14" ht="14.25">
      <c r="A209" s="29">
        <v>187906</v>
      </c>
      <c r="B209" s="30" t="s">
        <v>301</v>
      </c>
      <c r="C209" s="31">
        <v>320.59300000000002</v>
      </c>
      <c r="D209" s="32">
        <v>126849822</v>
      </c>
      <c r="E209" s="31">
        <v>336.79300000000001</v>
      </c>
      <c r="F209" s="30">
        <v>187</v>
      </c>
      <c r="G209" s="33">
        <v>1.7144010695187166</v>
      </c>
      <c r="H209" s="30">
        <v>8</v>
      </c>
      <c r="I209" s="34">
        <v>13.715208556149733</v>
      </c>
      <c r="J209" s="31">
        <v>323.07779144385029</v>
      </c>
      <c r="K209" s="32">
        <v>376640.31615858997</v>
      </c>
      <c r="L209" s="30">
        <v>1</v>
      </c>
      <c r="M209" s="32">
        <v>392629.34611847508</v>
      </c>
      <c r="N209" s="30">
        <v>1</v>
      </c>
    </row>
    <row r="210" spans="1:14" ht="14.25">
      <c r="A210" s="29">
        <v>145911</v>
      </c>
      <c r="B210" s="30" t="s">
        <v>226</v>
      </c>
      <c r="C210" s="31">
        <v>1154.095</v>
      </c>
      <c r="D210" s="32">
        <v>778410360</v>
      </c>
      <c r="E210" s="31">
        <v>1242.1279999999999</v>
      </c>
      <c r="F210" s="30">
        <v>764</v>
      </c>
      <c r="G210" s="33">
        <v>1.51059554973822</v>
      </c>
      <c r="H210" s="30">
        <v>38</v>
      </c>
      <c r="I210" s="34">
        <v>57.402630890052357</v>
      </c>
      <c r="J210" s="31">
        <v>1184.7253691099477</v>
      </c>
      <c r="K210" s="32">
        <v>626674.83544369019</v>
      </c>
      <c r="L210" s="30">
        <v>1</v>
      </c>
      <c r="M210" s="32">
        <v>657038.65241342701</v>
      </c>
      <c r="N210" s="30">
        <v>1</v>
      </c>
    </row>
    <row r="211" spans="1:14" ht="14.25">
      <c r="A211" s="29">
        <v>110902</v>
      </c>
      <c r="B211" s="30" t="s">
        <v>168</v>
      </c>
      <c r="C211" s="31">
        <v>4018.4430000000002</v>
      </c>
      <c r="D211" s="32">
        <v>1826640111</v>
      </c>
      <c r="E211" s="31">
        <v>4069.1889999999999</v>
      </c>
      <c r="F211" s="30">
        <v>3005</v>
      </c>
      <c r="G211" s="33">
        <v>1.3372522462562397</v>
      </c>
      <c r="H211" s="30">
        <v>112</v>
      </c>
      <c r="I211" s="34">
        <v>149.77225158069885</v>
      </c>
      <c r="J211" s="31">
        <v>3919.4167484193008</v>
      </c>
      <c r="K211" s="32">
        <v>448895.37227196869</v>
      </c>
      <c r="L211" s="30">
        <v>1</v>
      </c>
      <c r="M211" s="32">
        <v>466048.9629577368</v>
      </c>
      <c r="N211" s="30">
        <v>1</v>
      </c>
    </row>
    <row r="212" spans="1:14" ht="14.25">
      <c r="A212" s="29">
        <v>61902</v>
      </c>
      <c r="B212" s="30" t="s">
        <v>76</v>
      </c>
      <c r="C212" s="31">
        <v>61010.462</v>
      </c>
      <c r="D212" s="32">
        <v>23523215918</v>
      </c>
      <c r="E212" s="31">
        <v>62404.847000000002</v>
      </c>
      <c r="F212" s="30">
        <v>51779</v>
      </c>
      <c r="G212" s="33">
        <v>1.1782858301628074</v>
      </c>
      <c r="H212" s="30">
        <v>227</v>
      </c>
      <c r="I212" s="34">
        <v>267.47088344695726</v>
      </c>
      <c r="J212" s="31">
        <v>62137.376116553045</v>
      </c>
      <c r="K212" s="32">
        <v>376945.33435840328</v>
      </c>
      <c r="L212" s="30">
        <v>1</v>
      </c>
      <c r="M212" s="32">
        <v>378567.8988742099</v>
      </c>
      <c r="N212" s="30">
        <v>1</v>
      </c>
    </row>
    <row r="213" spans="1:14" ht="14.25">
      <c r="A213" s="29">
        <v>49907</v>
      </c>
      <c r="B213" s="30" t="s">
        <v>57</v>
      </c>
      <c r="C213" s="31">
        <v>705.75199999999995</v>
      </c>
      <c r="D213" s="32">
        <v>327303320</v>
      </c>
      <c r="E213" s="31">
        <v>716.54</v>
      </c>
      <c r="F213" s="30">
        <v>535</v>
      </c>
      <c r="G213" s="33">
        <v>1.3191626168224297</v>
      </c>
      <c r="H213" s="30">
        <v>122</v>
      </c>
      <c r="I213" s="34">
        <v>160.93783925233643</v>
      </c>
      <c r="J213" s="31">
        <v>555.60216074766356</v>
      </c>
      <c r="K213" s="32">
        <v>456783.04072347673</v>
      </c>
      <c r="L213" s="30">
        <v>1</v>
      </c>
      <c r="M213" s="32">
        <v>589096.55707521725</v>
      </c>
      <c r="N213" s="30">
        <v>1</v>
      </c>
    </row>
    <row r="214" spans="1:14" ht="14.25">
      <c r="A214" s="29">
        <v>111902</v>
      </c>
      <c r="B214" s="30" t="s">
        <v>172</v>
      </c>
      <c r="C214" s="31">
        <v>445.15699999999998</v>
      </c>
      <c r="D214" s="32">
        <v>172216085</v>
      </c>
      <c r="E214" s="31">
        <v>457.57799999999997</v>
      </c>
      <c r="F214" s="30">
        <v>301</v>
      </c>
      <c r="G214" s="33">
        <v>1.4789269102990033</v>
      </c>
      <c r="H214" s="30">
        <v>21</v>
      </c>
      <c r="I214" s="34">
        <v>31.057465116279069</v>
      </c>
      <c r="J214" s="31">
        <v>426.52053488372093</v>
      </c>
      <c r="K214" s="32">
        <v>376364.43404184643</v>
      </c>
      <c r="L214" s="30">
        <v>1</v>
      </c>
      <c r="M214" s="32">
        <v>403769.73888713232</v>
      </c>
      <c r="N214" s="30">
        <v>1</v>
      </c>
    </row>
    <row r="215" spans="1:14" ht="14.25">
      <c r="A215" s="29">
        <v>150901</v>
      </c>
      <c r="B215" s="30" t="s">
        <v>237</v>
      </c>
      <c r="C215" s="31">
        <v>2365.6460000000002</v>
      </c>
      <c r="D215" s="32">
        <v>2956107806</v>
      </c>
      <c r="E215" s="31">
        <v>2344.4720000000002</v>
      </c>
      <c r="F215" s="30">
        <v>1831</v>
      </c>
      <c r="G215" s="33">
        <v>1.2919967231021301</v>
      </c>
      <c r="H215" s="30">
        <v>26</v>
      </c>
      <c r="I215" s="34">
        <v>33.591914800655381</v>
      </c>
      <c r="J215" s="31">
        <v>2310.8800851993446</v>
      </c>
      <c r="K215" s="32">
        <v>1260884.2442989293</v>
      </c>
      <c r="L215" s="30">
        <v>1</v>
      </c>
      <c r="M215" s="32">
        <v>1279212.9825053192</v>
      </c>
      <c r="N215" s="30">
        <v>1</v>
      </c>
    </row>
    <row r="216" spans="1:14" ht="14.25">
      <c r="A216" s="29">
        <v>92903</v>
      </c>
      <c r="B216" s="30" t="s">
        <v>133</v>
      </c>
      <c r="C216" s="31">
        <v>10442.449000000001</v>
      </c>
      <c r="D216" s="32">
        <v>3850694042</v>
      </c>
      <c r="E216" s="31">
        <v>10617.361999999999</v>
      </c>
      <c r="F216" s="30">
        <v>8558</v>
      </c>
      <c r="G216" s="33">
        <v>1.220197359196074</v>
      </c>
      <c r="H216" s="30">
        <v>317</v>
      </c>
      <c r="I216" s="34">
        <v>386.80256286515544</v>
      </c>
      <c r="J216" s="31">
        <v>10230.559437134843</v>
      </c>
      <c r="K216" s="32">
        <v>362678.98202962283</v>
      </c>
      <c r="L216" s="30">
        <v>1</v>
      </c>
      <c r="M216" s="32">
        <v>376391.34650083416</v>
      </c>
      <c r="N216" s="30">
        <v>1</v>
      </c>
    </row>
    <row r="217" spans="1:14" ht="14.25">
      <c r="A217" s="29">
        <v>83902</v>
      </c>
      <c r="B217" s="30" t="s">
        <v>111</v>
      </c>
      <c r="C217" s="31">
        <v>237.244</v>
      </c>
      <c r="D217" s="32">
        <v>600084223</v>
      </c>
      <c r="E217" s="31">
        <v>233.285</v>
      </c>
      <c r="F217" s="30">
        <v>109</v>
      </c>
      <c r="G217" s="33">
        <v>2.1765504587155964</v>
      </c>
      <c r="H217" s="30">
        <v>26</v>
      </c>
      <c r="I217" s="34">
        <v>56.590311926605509</v>
      </c>
      <c r="J217" s="31">
        <v>176.6946880733945</v>
      </c>
      <c r="K217" s="32">
        <v>2572322.3653471079</v>
      </c>
      <c r="L217" s="30">
        <v>1</v>
      </c>
      <c r="M217" s="32">
        <v>3396164.4775124206</v>
      </c>
      <c r="N217" s="30">
        <v>1</v>
      </c>
    </row>
    <row r="218" spans="1:14" ht="14.25">
      <c r="A218" s="29">
        <v>54902</v>
      </c>
      <c r="B218" s="30" t="s">
        <v>62</v>
      </c>
      <c r="C218" s="31">
        <v>523.35400000000004</v>
      </c>
      <c r="D218" s="32">
        <v>180828025</v>
      </c>
      <c r="E218" s="31">
        <v>521.70600000000002</v>
      </c>
      <c r="F218" s="30">
        <v>303</v>
      </c>
      <c r="G218" s="33">
        <v>1.7272409240924094</v>
      </c>
      <c r="H218" s="30">
        <v>10</v>
      </c>
      <c r="I218" s="34">
        <v>17.272409240924095</v>
      </c>
      <c r="J218" s="31">
        <v>504.43359075907591</v>
      </c>
      <c r="K218" s="32">
        <v>346609.05759182374</v>
      </c>
      <c r="L218" s="30">
        <v>1</v>
      </c>
      <c r="M218" s="32">
        <v>358477.36612442572</v>
      </c>
      <c r="N218" s="30">
        <v>1</v>
      </c>
    </row>
    <row r="219" spans="1:14" ht="14.25">
      <c r="A219" s="29">
        <v>43919</v>
      </c>
      <c r="B219" s="30" t="s">
        <v>47</v>
      </c>
      <c r="C219" s="31">
        <v>4001.5949999999998</v>
      </c>
      <c r="D219" s="32">
        <v>1571372329</v>
      </c>
      <c r="E219" s="31">
        <v>4613.7120000000004</v>
      </c>
      <c r="F219" s="30">
        <v>3531</v>
      </c>
      <c r="G219" s="33">
        <v>1.1332752761257434</v>
      </c>
      <c r="H219" s="30">
        <v>180</v>
      </c>
      <c r="I219" s="34">
        <v>203.98954970263381</v>
      </c>
      <c r="J219" s="31">
        <v>4409.7224502973668</v>
      </c>
      <c r="K219" s="32">
        <v>340587.43350256799</v>
      </c>
      <c r="L219" s="30">
        <v>1</v>
      </c>
      <c r="M219" s="32">
        <v>356342.6829491356</v>
      </c>
      <c r="N219" s="30">
        <v>1</v>
      </c>
    </row>
    <row r="220" spans="1:14" ht="14.25">
      <c r="A220" s="29">
        <v>113903</v>
      </c>
      <c r="B220" s="30" t="s">
        <v>174</v>
      </c>
      <c r="C220" s="31">
        <v>813.13</v>
      </c>
      <c r="D220" s="32">
        <v>350020620</v>
      </c>
      <c r="E220" s="31">
        <v>793.02200000000005</v>
      </c>
      <c r="F220" s="30">
        <v>497</v>
      </c>
      <c r="G220" s="33">
        <v>1.6360764587525152</v>
      </c>
      <c r="H220" s="30">
        <v>13</v>
      </c>
      <c r="I220" s="34">
        <v>21.268993963782698</v>
      </c>
      <c r="J220" s="31">
        <v>771.75300603621736</v>
      </c>
      <c r="K220" s="32">
        <v>441375.67431924964</v>
      </c>
      <c r="L220" s="30">
        <v>1</v>
      </c>
      <c r="M220" s="32">
        <v>453539.69114773232</v>
      </c>
      <c r="N220" s="30">
        <v>1</v>
      </c>
    </row>
    <row r="221" spans="1:14" ht="14.25">
      <c r="A221" s="29">
        <v>107906</v>
      </c>
      <c r="B221" s="30" t="s">
        <v>164</v>
      </c>
      <c r="C221" s="31">
        <v>1725.3430000000001</v>
      </c>
      <c r="D221" s="32">
        <v>1030492235</v>
      </c>
      <c r="E221" s="31">
        <v>1821.0050000000001</v>
      </c>
      <c r="F221" s="30">
        <v>1293</v>
      </c>
      <c r="G221" s="33">
        <v>1.3343720030935808</v>
      </c>
      <c r="H221" s="30">
        <v>133</v>
      </c>
      <c r="I221" s="34">
        <v>177.47147641144625</v>
      </c>
      <c r="J221" s="31">
        <v>1643.5335235885539</v>
      </c>
      <c r="K221" s="32">
        <v>565892.0403842933</v>
      </c>
      <c r="L221" s="30">
        <v>1</v>
      </c>
      <c r="M221" s="32">
        <v>626998.00168966677</v>
      </c>
      <c r="N221" s="30">
        <v>1</v>
      </c>
    </row>
    <row r="222" spans="1:14" ht="14.25">
      <c r="A222" s="29">
        <v>27904</v>
      </c>
      <c r="B222" s="30" t="s">
        <v>28</v>
      </c>
      <c r="C222" s="31">
        <v>5036.326</v>
      </c>
      <c r="D222" s="32">
        <v>2907530609</v>
      </c>
      <c r="E222" s="31">
        <v>5128.107</v>
      </c>
      <c r="F222" s="30">
        <v>4054</v>
      </c>
      <c r="G222" s="33">
        <v>1.242310310804144</v>
      </c>
      <c r="H222" s="30">
        <v>186</v>
      </c>
      <c r="I222" s="34">
        <v>231.06971780957079</v>
      </c>
      <c r="J222" s="31">
        <v>4897.0372821904293</v>
      </c>
      <c r="K222" s="32">
        <v>566979.31790424814</v>
      </c>
      <c r="L222" s="30">
        <v>1</v>
      </c>
      <c r="M222" s="32">
        <v>593732.58594009944</v>
      </c>
      <c r="N222" s="30">
        <v>1</v>
      </c>
    </row>
    <row r="223" spans="1:14" ht="14.25">
      <c r="A223" s="29">
        <v>94904</v>
      </c>
      <c r="B223" s="30" t="s">
        <v>138</v>
      </c>
      <c r="C223" s="31">
        <v>1617.4290000000001</v>
      </c>
      <c r="D223" s="32">
        <v>557793511</v>
      </c>
      <c r="E223" s="31">
        <v>1671.979</v>
      </c>
      <c r="F223" s="30">
        <v>1370</v>
      </c>
      <c r="G223" s="33">
        <v>1.1806051094890511</v>
      </c>
      <c r="H223" s="30">
        <v>105</v>
      </c>
      <c r="I223" s="34">
        <v>123.96353649635036</v>
      </c>
      <c r="J223" s="31">
        <v>1548.0154635036497</v>
      </c>
      <c r="K223" s="32">
        <v>333612.74932280846</v>
      </c>
      <c r="L223" s="30">
        <v>1</v>
      </c>
      <c r="M223" s="32">
        <v>360328.12601079349</v>
      </c>
      <c r="N223" s="30">
        <v>1</v>
      </c>
    </row>
    <row r="224" spans="1:14" ht="14.25">
      <c r="A224" s="29">
        <v>102902</v>
      </c>
      <c r="B224" s="30" t="s">
        <v>153</v>
      </c>
      <c r="C224" s="31">
        <v>6723.2020000000002</v>
      </c>
      <c r="D224" s="32">
        <v>2808412985</v>
      </c>
      <c r="E224" s="31">
        <v>6675.6149999999998</v>
      </c>
      <c r="F224" s="30">
        <v>5774</v>
      </c>
      <c r="G224" s="33">
        <v>1.1643924489089019</v>
      </c>
      <c r="H224" s="30">
        <v>46</v>
      </c>
      <c r="I224" s="34">
        <v>53.562052649809488</v>
      </c>
      <c r="J224" s="31">
        <v>6622.0529473501902</v>
      </c>
      <c r="K224" s="32">
        <v>420697.26684357924</v>
      </c>
      <c r="L224" s="30">
        <v>1</v>
      </c>
      <c r="M224" s="32">
        <v>424100.04983783531</v>
      </c>
      <c r="N224" s="30">
        <v>1</v>
      </c>
    </row>
    <row r="225" spans="1:14" ht="14.25">
      <c r="A225" s="29">
        <v>158904</v>
      </c>
      <c r="B225" s="30" t="s">
        <v>242</v>
      </c>
      <c r="C225" s="31">
        <v>236.78200000000001</v>
      </c>
      <c r="D225" s="32">
        <v>243988954</v>
      </c>
      <c r="E225" s="31">
        <v>261.66300000000001</v>
      </c>
      <c r="F225" s="30">
        <v>145</v>
      </c>
      <c r="G225" s="33">
        <v>1.6329793103448276</v>
      </c>
      <c r="H225" s="30">
        <v>75</v>
      </c>
      <c r="I225" s="34">
        <v>122.47344827586207</v>
      </c>
      <c r="J225" s="31">
        <v>139.18955172413794</v>
      </c>
      <c r="K225" s="32">
        <v>932454.92866779026</v>
      </c>
      <c r="L225" s="30">
        <v>1</v>
      </c>
      <c r="M225" s="32">
        <v>1752925.7834206242</v>
      </c>
      <c r="N225" s="30">
        <v>1</v>
      </c>
    </row>
    <row r="226" spans="1:14" ht="14.25">
      <c r="A226" s="29">
        <v>25905</v>
      </c>
      <c r="B226" s="30" t="s">
        <v>24</v>
      </c>
      <c r="C226" s="31">
        <v>420.69499999999999</v>
      </c>
      <c r="D226" s="32">
        <v>145355890</v>
      </c>
      <c r="E226" s="31">
        <v>420.822</v>
      </c>
      <c r="F226" s="30">
        <v>238</v>
      </c>
      <c r="G226" s="33">
        <v>1.767626050420168</v>
      </c>
      <c r="H226" s="30">
        <v>10</v>
      </c>
      <c r="I226" s="34">
        <v>17.676260504201679</v>
      </c>
      <c r="J226" s="31">
        <v>403.14573949579835</v>
      </c>
      <c r="K226" s="32">
        <v>345409.43676899018</v>
      </c>
      <c r="L226" s="30">
        <v>1</v>
      </c>
      <c r="M226" s="32">
        <v>360554.20102365961</v>
      </c>
      <c r="N226" s="30">
        <v>1</v>
      </c>
    </row>
    <row r="227" spans="1:14" ht="14.25">
      <c r="A227" s="29">
        <v>231901</v>
      </c>
      <c r="B227" s="30" t="s">
        <v>357</v>
      </c>
      <c r="C227" s="31">
        <v>892.54300000000001</v>
      </c>
      <c r="D227" s="32">
        <v>1511749792</v>
      </c>
      <c r="E227" s="31">
        <v>983.91899999999998</v>
      </c>
      <c r="F227" s="30">
        <v>511</v>
      </c>
      <c r="G227" s="33">
        <v>1.7466594911937379</v>
      </c>
      <c r="H227" s="30">
        <v>8</v>
      </c>
      <c r="I227" s="34">
        <v>13.973275929549903</v>
      </c>
      <c r="J227" s="31">
        <v>969.94572407045007</v>
      </c>
      <c r="K227" s="32">
        <v>1536457.5661207885</v>
      </c>
      <c r="L227" s="30">
        <v>1</v>
      </c>
      <c r="M227" s="32">
        <v>1558592.1505543923</v>
      </c>
      <c r="N227" s="30">
        <v>1</v>
      </c>
    </row>
    <row r="228" spans="1:14" ht="14.25">
      <c r="A228" s="29">
        <v>162904</v>
      </c>
      <c r="B228" s="30" t="s">
        <v>249</v>
      </c>
      <c r="C228" s="31">
        <v>425.27199999999999</v>
      </c>
      <c r="D228" s="32">
        <v>1371586637</v>
      </c>
      <c r="E228" s="31">
        <v>402.98</v>
      </c>
      <c r="F228" s="30">
        <v>220</v>
      </c>
      <c r="G228" s="33">
        <v>1.9330545454545454</v>
      </c>
      <c r="H228" s="30">
        <v>87</v>
      </c>
      <c r="I228" s="34">
        <v>168.17574545454545</v>
      </c>
      <c r="J228" s="31">
        <v>234.80425454545457</v>
      </c>
      <c r="K228" s="32">
        <v>3403609.700233262</v>
      </c>
      <c r="L228" s="30">
        <v>1</v>
      </c>
      <c r="M228" s="32">
        <v>5841404.5335557647</v>
      </c>
      <c r="N228" s="30">
        <v>1</v>
      </c>
    </row>
    <row r="229" spans="1:14" ht="14.25">
      <c r="A229" s="29">
        <v>10901</v>
      </c>
      <c r="B229" s="30" t="s">
        <v>6</v>
      </c>
      <c r="C229" s="31">
        <v>525.20699999999999</v>
      </c>
      <c r="D229" s="32">
        <v>211000306</v>
      </c>
      <c r="E229" s="31">
        <v>517.91899999999998</v>
      </c>
      <c r="F229" s="30">
        <v>288</v>
      </c>
      <c r="G229" s="33">
        <v>1.8236354166666666</v>
      </c>
      <c r="H229" s="30">
        <v>10</v>
      </c>
      <c r="I229" s="34">
        <v>18.236354166666665</v>
      </c>
      <c r="J229" s="31">
        <v>499.68264583333331</v>
      </c>
      <c r="K229" s="32">
        <v>407400.20350672596</v>
      </c>
      <c r="L229" s="30">
        <v>1</v>
      </c>
      <c r="M229" s="32">
        <v>422268.62941799685</v>
      </c>
      <c r="N229" s="30">
        <v>1</v>
      </c>
    </row>
    <row r="230" spans="1:14" ht="14.25">
      <c r="A230" s="29">
        <v>197902</v>
      </c>
      <c r="B230" s="30" t="s">
        <v>310</v>
      </c>
      <c r="C230" s="31">
        <v>336.10899999999998</v>
      </c>
      <c r="D230" s="32">
        <v>799687952</v>
      </c>
      <c r="E230" s="31">
        <v>382.226</v>
      </c>
      <c r="F230" s="30">
        <v>216</v>
      </c>
      <c r="G230" s="33">
        <v>1.5560601851851852</v>
      </c>
      <c r="H230" s="30">
        <v>41</v>
      </c>
      <c r="I230" s="34">
        <v>63.798467592592594</v>
      </c>
      <c r="J230" s="31">
        <v>318.4275324074074</v>
      </c>
      <c r="K230" s="32">
        <v>2092186.1725785269</v>
      </c>
      <c r="L230" s="30">
        <v>1</v>
      </c>
      <c r="M230" s="32">
        <v>2511365.6032005772</v>
      </c>
      <c r="N230" s="30">
        <v>1</v>
      </c>
    </row>
    <row r="231" spans="1:14" ht="14.25">
      <c r="A231" s="29">
        <v>165901</v>
      </c>
      <c r="B231" s="30" t="s">
        <v>250</v>
      </c>
      <c r="C231" s="31">
        <v>26415.451000000001</v>
      </c>
      <c r="D231" s="32">
        <v>14780051102</v>
      </c>
      <c r="E231" s="31">
        <v>27655.859</v>
      </c>
      <c r="F231" s="30">
        <v>22499</v>
      </c>
      <c r="G231" s="33">
        <v>1.1740722254322415</v>
      </c>
      <c r="H231" s="30">
        <v>68</v>
      </c>
      <c r="I231" s="34">
        <v>79.836911329392422</v>
      </c>
      <c r="J231" s="31">
        <v>27576.022088670608</v>
      </c>
      <c r="K231" s="32">
        <v>534427.48250922165</v>
      </c>
      <c r="L231" s="30">
        <v>1</v>
      </c>
      <c r="M231" s="32">
        <v>535974.7339364175</v>
      </c>
      <c r="N231" s="30">
        <v>1</v>
      </c>
    </row>
    <row r="232" spans="1:14" ht="14.25">
      <c r="A232" s="29">
        <v>39905</v>
      </c>
      <c r="B232" s="30" t="s">
        <v>37</v>
      </c>
      <c r="C232" s="31">
        <v>231.09399999999999</v>
      </c>
      <c r="D232" s="32">
        <v>100366968</v>
      </c>
      <c r="E232" s="31">
        <v>230.381</v>
      </c>
      <c r="F232" s="30">
        <v>94</v>
      </c>
      <c r="G232" s="33">
        <v>2.4584468085106383</v>
      </c>
      <c r="H232" s="30">
        <v>18</v>
      </c>
      <c r="I232" s="34">
        <v>44.252042553191487</v>
      </c>
      <c r="J232" s="31">
        <v>186.1289574468085</v>
      </c>
      <c r="K232" s="32">
        <v>435656.44736328081</v>
      </c>
      <c r="L232" s="30">
        <v>1</v>
      </c>
      <c r="M232" s="32">
        <v>539233.49368505774</v>
      </c>
      <c r="N232" s="30">
        <v>1</v>
      </c>
    </row>
    <row r="233" spans="1:14" ht="14.25">
      <c r="A233" s="29">
        <v>161903</v>
      </c>
      <c r="B233" s="30" t="s">
        <v>37</v>
      </c>
      <c r="C233" s="31">
        <v>8190.0540000000001</v>
      </c>
      <c r="D233" s="32">
        <v>3808683879</v>
      </c>
      <c r="E233" s="31">
        <v>8545.58</v>
      </c>
      <c r="F233" s="30">
        <v>7180</v>
      </c>
      <c r="G233" s="33">
        <v>1.1406760445682451</v>
      </c>
      <c r="H233" s="30">
        <v>130</v>
      </c>
      <c r="I233" s="34">
        <v>148.28788579387185</v>
      </c>
      <c r="J233" s="31">
        <v>8397.2921142061277</v>
      </c>
      <c r="K233" s="32">
        <v>445690.50655426551</v>
      </c>
      <c r="L233" s="30">
        <v>1</v>
      </c>
      <c r="M233" s="32">
        <v>453560.9607478886</v>
      </c>
      <c r="N233" s="30">
        <v>1</v>
      </c>
    </row>
    <row r="234" spans="1:14" ht="14.25">
      <c r="A234" s="29">
        <v>175910</v>
      </c>
      <c r="B234" s="30" t="s">
        <v>270</v>
      </c>
      <c r="C234" s="31">
        <v>998.74</v>
      </c>
      <c r="D234" s="32">
        <v>392129677</v>
      </c>
      <c r="E234" s="31">
        <v>1043.798</v>
      </c>
      <c r="F234" s="30">
        <v>722</v>
      </c>
      <c r="G234" s="33">
        <v>1.3832963988919669</v>
      </c>
      <c r="H234" s="30">
        <v>95</v>
      </c>
      <c r="I234" s="34">
        <v>131.41315789473686</v>
      </c>
      <c r="J234" s="31">
        <v>912.38484210526315</v>
      </c>
      <c r="K234" s="32">
        <v>375675.82712363888</v>
      </c>
      <c r="L234" s="30">
        <v>1</v>
      </c>
      <c r="M234" s="32">
        <v>429785.39197910024</v>
      </c>
      <c r="N234" s="30">
        <v>1</v>
      </c>
    </row>
    <row r="235" spans="1:14" ht="14.25">
      <c r="A235" s="29">
        <v>238902</v>
      </c>
      <c r="B235" s="30" t="s">
        <v>362</v>
      </c>
      <c r="C235" s="31">
        <v>2722.4349999999999</v>
      </c>
      <c r="D235" s="32">
        <v>1673427843</v>
      </c>
      <c r="E235" s="31">
        <v>2711.5929999999998</v>
      </c>
      <c r="F235" s="30">
        <v>2022</v>
      </c>
      <c r="G235" s="33">
        <v>1.3464070227497527</v>
      </c>
      <c r="H235" s="30">
        <v>17</v>
      </c>
      <c r="I235" s="34">
        <v>22.888919386745794</v>
      </c>
      <c r="J235" s="31">
        <v>2688.7040806132541</v>
      </c>
      <c r="K235" s="32">
        <v>617138.28107684304</v>
      </c>
      <c r="L235" s="30">
        <v>1</v>
      </c>
      <c r="M235" s="32">
        <v>622391.97502847377</v>
      </c>
      <c r="N235" s="30">
        <v>1</v>
      </c>
    </row>
    <row r="236" spans="1:14" ht="14.25">
      <c r="A236" s="29">
        <v>170903</v>
      </c>
      <c r="B236" s="30" t="s">
        <v>264</v>
      </c>
      <c r="C236" s="31">
        <v>8098.73</v>
      </c>
      <c r="D236" s="32">
        <v>3771867422</v>
      </c>
      <c r="E236" s="31">
        <v>8374.268</v>
      </c>
      <c r="F236" s="30">
        <v>6944</v>
      </c>
      <c r="G236" s="33">
        <v>1.1662917626728111</v>
      </c>
      <c r="H236" s="30">
        <v>196</v>
      </c>
      <c r="I236" s="34">
        <v>228.59318548387097</v>
      </c>
      <c r="J236" s="31">
        <v>8145.6748145161291</v>
      </c>
      <c r="K236" s="32">
        <v>450411.59681061079</v>
      </c>
      <c r="L236" s="30">
        <v>1</v>
      </c>
      <c r="M236" s="32">
        <v>463051.55900383892</v>
      </c>
      <c r="N236" s="30">
        <v>1</v>
      </c>
    </row>
    <row r="237" spans="1:14" ht="14.25">
      <c r="A237" s="29">
        <v>72910</v>
      </c>
      <c r="B237" s="30" t="s">
        <v>97</v>
      </c>
      <c r="C237" s="31">
        <v>181.99</v>
      </c>
      <c r="D237" s="32">
        <v>78979237</v>
      </c>
      <c r="E237" s="31">
        <v>197.06800000000001</v>
      </c>
      <c r="F237" s="30">
        <v>118</v>
      </c>
      <c r="G237" s="33">
        <v>1.5422881355932203</v>
      </c>
      <c r="H237" s="30">
        <v>35</v>
      </c>
      <c r="I237" s="34">
        <v>53.98008474576271</v>
      </c>
      <c r="J237" s="31">
        <v>143.08791525423732</v>
      </c>
      <c r="K237" s="32">
        <v>400771.49511843623</v>
      </c>
      <c r="L237" s="30">
        <v>1</v>
      </c>
      <c r="M237" s="32">
        <v>551963.01420473144</v>
      </c>
      <c r="N237" s="30">
        <v>1</v>
      </c>
    </row>
    <row r="238" spans="1:14" ht="14.25">
      <c r="A238" s="29">
        <v>143902</v>
      </c>
      <c r="B238" s="30" t="s">
        <v>217</v>
      </c>
      <c r="C238" s="31">
        <v>445.952</v>
      </c>
      <c r="D238" s="32">
        <v>162000185</v>
      </c>
      <c r="E238" s="31">
        <v>482.53800000000001</v>
      </c>
      <c r="F238" s="30">
        <v>317</v>
      </c>
      <c r="G238" s="33">
        <v>1.4067886435331229</v>
      </c>
      <c r="H238" s="30">
        <v>26</v>
      </c>
      <c r="I238" s="34">
        <v>36.576504731861199</v>
      </c>
      <c r="J238" s="31">
        <v>445.96149526813883</v>
      </c>
      <c r="K238" s="32">
        <v>335725.23821958061</v>
      </c>
      <c r="L238" s="30">
        <v>1</v>
      </c>
      <c r="M238" s="32">
        <v>363260.47589062765</v>
      </c>
      <c r="N238" s="30">
        <v>1</v>
      </c>
    </row>
    <row r="239" spans="1:14" ht="14.25">
      <c r="A239" s="29">
        <v>80901</v>
      </c>
      <c r="B239" s="30" t="s">
        <v>107</v>
      </c>
      <c r="C239" s="31">
        <v>2106.4749999999999</v>
      </c>
      <c r="D239" s="32">
        <v>915143436</v>
      </c>
      <c r="E239" s="31">
        <v>2093.3969999999999</v>
      </c>
      <c r="F239" s="30">
        <v>1565</v>
      </c>
      <c r="G239" s="33">
        <v>1.3459904153354632</v>
      </c>
      <c r="H239" s="30">
        <v>32</v>
      </c>
      <c r="I239" s="34">
        <v>43.071693290734821</v>
      </c>
      <c r="J239" s="31">
        <v>2050.3253067092651</v>
      </c>
      <c r="K239" s="32">
        <v>437157.13550750288</v>
      </c>
      <c r="L239" s="30">
        <v>1</v>
      </c>
      <c r="M239" s="32">
        <v>446340.60410091147</v>
      </c>
      <c r="N239" s="30">
        <v>1</v>
      </c>
    </row>
    <row r="240" spans="1:14" ht="14.25">
      <c r="A240" s="29">
        <v>49902</v>
      </c>
      <c r="B240" s="30" t="s">
        <v>54</v>
      </c>
      <c r="C240" s="31">
        <v>691.87699999999995</v>
      </c>
      <c r="D240" s="32">
        <v>367023435</v>
      </c>
      <c r="E240" s="31">
        <v>663.59500000000003</v>
      </c>
      <c r="F240" s="30">
        <v>468</v>
      </c>
      <c r="G240" s="33">
        <v>1.4783696581196579</v>
      </c>
      <c r="H240" s="30">
        <v>55</v>
      </c>
      <c r="I240" s="34">
        <v>81.310331196581188</v>
      </c>
      <c r="J240" s="31">
        <v>582.28466880341887</v>
      </c>
      <c r="K240" s="32">
        <v>553083.48465555045</v>
      </c>
      <c r="L240" s="30">
        <v>1</v>
      </c>
      <c r="M240" s="32">
        <v>630316.15748054022</v>
      </c>
      <c r="N240" s="30">
        <v>1</v>
      </c>
    </row>
    <row r="241" spans="1:14" ht="14.25">
      <c r="A241" s="29">
        <v>93904</v>
      </c>
      <c r="B241" s="30" t="s">
        <v>136</v>
      </c>
      <c r="C241" s="31">
        <v>3854.5590000000002</v>
      </c>
      <c r="D241" s="32">
        <v>1464011223</v>
      </c>
      <c r="E241" s="31">
        <v>3851.3910000000001</v>
      </c>
      <c r="F241" s="30">
        <v>2971</v>
      </c>
      <c r="G241" s="33">
        <v>1.297394479973073</v>
      </c>
      <c r="H241" s="30">
        <v>32</v>
      </c>
      <c r="I241" s="34">
        <v>41.516623359138336</v>
      </c>
      <c r="J241" s="31">
        <v>3809.8743766408616</v>
      </c>
      <c r="K241" s="32">
        <v>380125.3165414781</v>
      </c>
      <c r="L241" s="30">
        <v>1</v>
      </c>
      <c r="M241" s="32">
        <v>384267.58424796356</v>
      </c>
      <c r="N241" s="30">
        <v>1</v>
      </c>
    </row>
    <row r="242" spans="1:14" ht="14.25">
      <c r="A242" s="29">
        <v>123905</v>
      </c>
      <c r="B242" s="30" t="s">
        <v>187</v>
      </c>
      <c r="C242" s="31">
        <v>5995.3050000000003</v>
      </c>
      <c r="D242" s="32">
        <v>2077497695</v>
      </c>
      <c r="E242" s="31">
        <v>6083.7610000000004</v>
      </c>
      <c r="F242" s="30">
        <v>5005</v>
      </c>
      <c r="G242" s="33">
        <v>1.1978631368631369</v>
      </c>
      <c r="H242" s="30">
        <v>37</v>
      </c>
      <c r="I242" s="34">
        <v>44.320936063936067</v>
      </c>
      <c r="J242" s="31">
        <v>6039.4400639360647</v>
      </c>
      <c r="K242" s="32">
        <v>341482.46372597473</v>
      </c>
      <c r="L242" s="30">
        <v>1</v>
      </c>
      <c r="M242" s="32">
        <v>343988.46134852426</v>
      </c>
      <c r="N242" s="30">
        <v>1</v>
      </c>
    </row>
    <row r="243" spans="1:14" ht="14.25">
      <c r="A243" s="29">
        <v>62902</v>
      </c>
      <c r="B243" s="30" t="s">
        <v>81</v>
      </c>
      <c r="C243" s="31">
        <v>253.2</v>
      </c>
      <c r="D243" s="32">
        <v>251770636</v>
      </c>
      <c r="E243" s="31">
        <v>284.58800000000002</v>
      </c>
      <c r="F243" s="30">
        <v>123</v>
      </c>
      <c r="G243" s="33">
        <v>2.0585365853658537</v>
      </c>
      <c r="H243" s="30">
        <v>40</v>
      </c>
      <c r="I243" s="34">
        <v>82.341463414634148</v>
      </c>
      <c r="J243" s="31">
        <v>202.24653658536587</v>
      </c>
      <c r="K243" s="32">
        <v>884684.65290173853</v>
      </c>
      <c r="L243" s="30">
        <v>1</v>
      </c>
      <c r="M243" s="32">
        <v>1244869.9505602194</v>
      </c>
      <c r="N243" s="30">
        <v>1</v>
      </c>
    </row>
    <row r="244" spans="1:14" ht="14.25">
      <c r="A244" s="29">
        <v>145906</v>
      </c>
      <c r="B244" s="30" t="s">
        <v>224</v>
      </c>
      <c r="C244" s="31">
        <v>764.96</v>
      </c>
      <c r="D244" s="32">
        <v>312264988</v>
      </c>
      <c r="E244" s="31">
        <v>766.14599999999996</v>
      </c>
      <c r="F244" s="30">
        <v>512</v>
      </c>
      <c r="G244" s="33">
        <v>1.4940625000000001</v>
      </c>
      <c r="H244" s="30">
        <v>39</v>
      </c>
      <c r="I244" s="34">
        <v>58.268437500000005</v>
      </c>
      <c r="J244" s="31">
        <v>707.87756249999995</v>
      </c>
      <c r="K244" s="32">
        <v>407578.9575355089</v>
      </c>
      <c r="L244" s="30">
        <v>1</v>
      </c>
      <c r="M244" s="32">
        <v>441128.52920098032</v>
      </c>
      <c r="N244" s="30">
        <v>1</v>
      </c>
    </row>
    <row r="245" spans="1:14" ht="14.25">
      <c r="A245" s="29">
        <v>15910</v>
      </c>
      <c r="B245" s="30" t="s">
        <v>11</v>
      </c>
      <c r="C245" s="31">
        <v>79074.634999999995</v>
      </c>
      <c r="D245" s="32">
        <v>27393382228</v>
      </c>
      <c r="E245" s="31">
        <v>80801.047000000006</v>
      </c>
      <c r="F245" s="30">
        <v>67208</v>
      </c>
      <c r="G245" s="33">
        <v>1.1765658106177834</v>
      </c>
      <c r="H245" s="30">
        <v>251</v>
      </c>
      <c r="I245" s="34">
        <v>295.31801846506363</v>
      </c>
      <c r="J245" s="31">
        <v>80505.728981534936</v>
      </c>
      <c r="K245" s="32">
        <v>339022.61474408861</v>
      </c>
      <c r="L245" s="30">
        <v>1</v>
      </c>
      <c r="M245" s="32">
        <v>340266.24657088739</v>
      </c>
      <c r="N245" s="30">
        <v>1</v>
      </c>
    </row>
    <row r="246" spans="1:14" ht="14.25">
      <c r="A246" s="29">
        <v>154903</v>
      </c>
      <c r="B246" s="30" t="s">
        <v>238</v>
      </c>
      <c r="C246" s="31">
        <v>552.67700000000002</v>
      </c>
      <c r="D246" s="32">
        <v>352963603</v>
      </c>
      <c r="E246" s="31">
        <v>551.85699999999997</v>
      </c>
      <c r="F246" s="30">
        <v>349</v>
      </c>
      <c r="G246" s="33">
        <v>1.5836017191977079</v>
      </c>
      <c r="H246" s="30">
        <v>68</v>
      </c>
      <c r="I246" s="34">
        <v>107.68491690544414</v>
      </c>
      <c r="J246" s="31">
        <v>444.17208309455583</v>
      </c>
      <c r="K246" s="32">
        <v>639592.50856653089</v>
      </c>
      <c r="L246" s="30">
        <v>1</v>
      </c>
      <c r="M246" s="32">
        <v>794655.08174420928</v>
      </c>
      <c r="N246" s="30">
        <v>1</v>
      </c>
    </row>
    <row r="247" spans="1:14" ht="14.25">
      <c r="A247" s="29">
        <v>61911</v>
      </c>
      <c r="B247" s="30" t="s">
        <v>79</v>
      </c>
      <c r="C247" s="31">
        <v>19701.358</v>
      </c>
      <c r="D247" s="32">
        <v>10459448942</v>
      </c>
      <c r="E247" s="31">
        <v>22065.353999999999</v>
      </c>
      <c r="F247" s="30">
        <v>16556</v>
      </c>
      <c r="G247" s="33">
        <v>1.1899829669002175</v>
      </c>
      <c r="H247" s="30">
        <v>334</v>
      </c>
      <c r="I247" s="34">
        <v>397.45431094467267</v>
      </c>
      <c r="J247" s="31">
        <v>21667.899689055328</v>
      </c>
      <c r="K247" s="32">
        <v>474021.35229736177</v>
      </c>
      <c r="L247" s="30">
        <v>1</v>
      </c>
      <c r="M247" s="32">
        <v>482716.32655209181</v>
      </c>
      <c r="N247" s="30">
        <v>1</v>
      </c>
    </row>
    <row r="248" spans="1:14" ht="14.25">
      <c r="A248" s="29">
        <v>69902</v>
      </c>
      <c r="B248" s="30" t="s">
        <v>92</v>
      </c>
      <c r="C248" s="31">
        <v>504.887</v>
      </c>
      <c r="D248" s="32">
        <v>202227875</v>
      </c>
      <c r="E248" s="31">
        <v>505.80799999999999</v>
      </c>
      <c r="F248" s="30">
        <v>285</v>
      </c>
      <c r="G248" s="33">
        <v>1.7715333333333334</v>
      </c>
      <c r="H248" s="30">
        <v>3</v>
      </c>
      <c r="I248" s="34">
        <v>5.3146000000000004</v>
      </c>
      <c r="J248" s="31">
        <v>500.49340000000001</v>
      </c>
      <c r="K248" s="32">
        <v>399811.53916110459</v>
      </c>
      <c r="L248" s="30">
        <v>1</v>
      </c>
      <c r="M248" s="32">
        <v>404057.02652622393</v>
      </c>
      <c r="N248" s="30">
        <v>1</v>
      </c>
    </row>
    <row r="249" spans="1:14" ht="14.25">
      <c r="A249" s="29">
        <v>235904</v>
      </c>
      <c r="B249" s="30" t="s">
        <v>361</v>
      </c>
      <c r="C249" s="31">
        <v>158.33799999999999</v>
      </c>
      <c r="D249" s="32">
        <v>196195370</v>
      </c>
      <c r="E249" s="31">
        <v>184.37899999999999</v>
      </c>
      <c r="F249" s="30">
        <v>118</v>
      </c>
      <c r="G249" s="33">
        <v>1.3418474576271187</v>
      </c>
      <c r="H249" s="30">
        <v>0</v>
      </c>
      <c r="I249" s="34">
        <v>0</v>
      </c>
      <c r="J249" s="31">
        <v>184.37899999999999</v>
      </c>
      <c r="K249" s="32">
        <v>1064087.3960700515</v>
      </c>
      <c r="L249" s="30">
        <v>1</v>
      </c>
      <c r="M249" s="32">
        <v>1064087.3960700515</v>
      </c>
      <c r="N249" s="30">
        <v>1</v>
      </c>
    </row>
    <row r="250" spans="1:14" ht="14.25">
      <c r="A250" s="29">
        <v>145907</v>
      </c>
      <c r="B250" s="30" t="s">
        <v>225</v>
      </c>
      <c r="C250" s="31">
        <v>349.88799999999998</v>
      </c>
      <c r="D250" s="32">
        <v>165045712</v>
      </c>
      <c r="E250" s="31">
        <v>345.42599999999999</v>
      </c>
      <c r="F250" s="30">
        <v>216</v>
      </c>
      <c r="G250" s="33">
        <v>1.6198518518518517</v>
      </c>
      <c r="H250" s="30">
        <v>7</v>
      </c>
      <c r="I250" s="34">
        <v>11.338962962962961</v>
      </c>
      <c r="J250" s="31">
        <v>334.08703703703702</v>
      </c>
      <c r="K250" s="32">
        <v>477803.38480600767</v>
      </c>
      <c r="L250" s="30">
        <v>1</v>
      </c>
      <c r="M250" s="32">
        <v>494020.10165902658</v>
      </c>
      <c r="N250" s="30">
        <v>1</v>
      </c>
    </row>
    <row r="251" spans="1:14" ht="14.25">
      <c r="A251" s="29">
        <v>252903</v>
      </c>
      <c r="B251" s="30" t="s">
        <v>391</v>
      </c>
      <c r="C251" s="31">
        <v>1232.999</v>
      </c>
      <c r="D251" s="32">
        <v>552253427</v>
      </c>
      <c r="E251" s="31">
        <v>1221.384</v>
      </c>
      <c r="F251" s="30">
        <v>752</v>
      </c>
      <c r="G251" s="33">
        <v>1.639626329787234</v>
      </c>
      <c r="H251" s="30">
        <v>14</v>
      </c>
      <c r="I251" s="34">
        <v>22.954768617021276</v>
      </c>
      <c r="J251" s="31">
        <v>1198.4292313829787</v>
      </c>
      <c r="K251" s="32">
        <v>452153.80830271234</v>
      </c>
      <c r="L251" s="30">
        <v>1</v>
      </c>
      <c r="M251" s="32">
        <v>460814.38314276055</v>
      </c>
      <c r="N251" s="30">
        <v>1</v>
      </c>
    </row>
    <row r="252" spans="1:14" ht="14.25">
      <c r="A252" s="29">
        <v>158905</v>
      </c>
      <c r="B252" s="30" t="s">
        <v>243</v>
      </c>
      <c r="C252" s="31">
        <v>1997.4559999999999</v>
      </c>
      <c r="D252" s="32">
        <v>1380729669</v>
      </c>
      <c r="E252" s="31">
        <v>2027.896</v>
      </c>
      <c r="F252" s="30">
        <v>1497</v>
      </c>
      <c r="G252" s="33">
        <v>1.3343059452237809</v>
      </c>
      <c r="H252" s="30">
        <v>40</v>
      </c>
      <c r="I252" s="34">
        <v>53.372237808951233</v>
      </c>
      <c r="J252" s="31">
        <v>1974.5237621910487</v>
      </c>
      <c r="K252" s="32">
        <v>680868.0864304679</v>
      </c>
      <c r="L252" s="30">
        <v>1</v>
      </c>
      <c r="M252" s="32">
        <v>699272.24753570976</v>
      </c>
      <c r="N252" s="30">
        <v>1</v>
      </c>
    </row>
    <row r="253" spans="1:14" ht="14.25">
      <c r="A253" s="29">
        <v>182906</v>
      </c>
      <c r="B253" s="30" t="s">
        <v>287</v>
      </c>
      <c r="C253" s="31">
        <v>169.85499999999999</v>
      </c>
      <c r="D253" s="32">
        <v>420271153</v>
      </c>
      <c r="E253" s="31">
        <v>202.99299999999999</v>
      </c>
      <c r="F253" s="30">
        <v>109</v>
      </c>
      <c r="G253" s="33">
        <v>1.558302752293578</v>
      </c>
      <c r="H253" s="30">
        <v>59</v>
      </c>
      <c r="I253" s="34">
        <v>91.939862385321106</v>
      </c>
      <c r="J253" s="31">
        <v>111.05313761467889</v>
      </c>
      <c r="K253" s="32">
        <v>2070372.6384653659</v>
      </c>
      <c r="L253" s="30">
        <v>1</v>
      </c>
      <c r="M253" s="32">
        <v>3784414.9388936218</v>
      </c>
      <c r="N253" s="30">
        <v>1</v>
      </c>
    </row>
    <row r="254" spans="1:14" ht="14.25">
      <c r="A254" s="29">
        <v>33902</v>
      </c>
      <c r="B254" s="30" t="s">
        <v>33</v>
      </c>
      <c r="C254" s="31">
        <v>1031.8979999999999</v>
      </c>
      <c r="D254" s="32">
        <v>427810005</v>
      </c>
      <c r="E254" s="31">
        <v>1049.4559999999999</v>
      </c>
      <c r="F254" s="30">
        <v>661</v>
      </c>
      <c r="G254" s="33">
        <v>1.5611164901664143</v>
      </c>
      <c r="H254" s="30">
        <v>9</v>
      </c>
      <c r="I254" s="34">
        <v>14.050048411497729</v>
      </c>
      <c r="J254" s="31">
        <v>1035.4059515885021</v>
      </c>
      <c r="K254" s="32">
        <v>407649.30116174481</v>
      </c>
      <c r="L254" s="30">
        <v>1</v>
      </c>
      <c r="M254" s="32">
        <v>413180.94061914668</v>
      </c>
      <c r="N254" s="30">
        <v>1</v>
      </c>
    </row>
    <row r="255" spans="1:14" ht="14.25">
      <c r="A255" s="29">
        <v>42905</v>
      </c>
      <c r="B255" s="30" t="s">
        <v>40</v>
      </c>
      <c r="C255" s="31">
        <v>299.12200000000001</v>
      </c>
      <c r="D255" s="32">
        <v>117192163</v>
      </c>
      <c r="E255" s="31">
        <v>332.33100000000002</v>
      </c>
      <c r="F255" s="30">
        <v>174</v>
      </c>
      <c r="G255" s="33">
        <v>1.7190919540229885</v>
      </c>
      <c r="H255" s="30">
        <v>53</v>
      </c>
      <c r="I255" s="34">
        <v>91.111873563218396</v>
      </c>
      <c r="J255" s="31">
        <v>241.21912643678161</v>
      </c>
      <c r="K255" s="32">
        <v>352636.86806226318</v>
      </c>
      <c r="L255" s="30">
        <v>1</v>
      </c>
      <c r="M255" s="32">
        <v>485832.79746978759</v>
      </c>
      <c r="N255" s="30">
        <v>1</v>
      </c>
    </row>
    <row r="256" spans="1:14" ht="14.25">
      <c r="A256" s="29">
        <v>13902</v>
      </c>
      <c r="B256" s="30" t="s">
        <v>8</v>
      </c>
      <c r="C256" s="31">
        <v>242.05199999999999</v>
      </c>
      <c r="D256" s="32">
        <v>185627941</v>
      </c>
      <c r="E256" s="31">
        <v>244.77600000000001</v>
      </c>
      <c r="F256" s="30">
        <v>154</v>
      </c>
      <c r="G256" s="33">
        <v>1.5717662337662337</v>
      </c>
      <c r="H256" s="30">
        <v>107</v>
      </c>
      <c r="I256" s="34">
        <v>168.17898701298699</v>
      </c>
      <c r="J256" s="31">
        <v>76.597012987013017</v>
      </c>
      <c r="K256" s="32">
        <v>758358.42157727876</v>
      </c>
      <c r="L256" s="30">
        <v>1</v>
      </c>
      <c r="M256" s="32">
        <v>2423435.7680693516</v>
      </c>
      <c r="N256" s="30">
        <v>1</v>
      </c>
    </row>
    <row r="257" spans="1:14" ht="14.25">
      <c r="A257" s="29">
        <v>195901</v>
      </c>
      <c r="B257" s="30" t="s">
        <v>307</v>
      </c>
      <c r="C257" s="31">
        <v>2978.8679999999999</v>
      </c>
      <c r="D257" s="32">
        <v>1935296059</v>
      </c>
      <c r="E257" s="31">
        <v>3131.223</v>
      </c>
      <c r="F257" s="30">
        <v>2162</v>
      </c>
      <c r="G257" s="33">
        <v>1.3778297872340426</v>
      </c>
      <c r="H257" s="30">
        <v>2</v>
      </c>
      <c r="I257" s="34">
        <v>2.7556595744680852</v>
      </c>
      <c r="J257" s="31">
        <v>3128.4673404255318</v>
      </c>
      <c r="K257" s="32">
        <v>618063.95105043624</v>
      </c>
      <c r="L257" s="30">
        <v>1</v>
      </c>
      <c r="M257" s="32">
        <v>618608.36262933863</v>
      </c>
      <c r="N257" s="30">
        <v>1</v>
      </c>
    </row>
    <row r="258" spans="1:14" ht="14.25">
      <c r="A258" s="29">
        <v>119903</v>
      </c>
      <c r="B258" s="30" t="s">
        <v>183</v>
      </c>
      <c r="C258" s="31">
        <v>564.84100000000001</v>
      </c>
      <c r="D258" s="32">
        <v>324240898</v>
      </c>
      <c r="E258" s="31">
        <v>582.61</v>
      </c>
      <c r="F258" s="30">
        <v>374</v>
      </c>
      <c r="G258" s="33">
        <v>1.5102700534759359</v>
      </c>
      <c r="H258" s="30">
        <v>73</v>
      </c>
      <c r="I258" s="34">
        <v>110.24971390374333</v>
      </c>
      <c r="J258" s="31">
        <v>472.36028609625669</v>
      </c>
      <c r="K258" s="32">
        <v>556531.63866051042</v>
      </c>
      <c r="L258" s="30">
        <v>1</v>
      </c>
      <c r="M258" s="32">
        <v>686427.0929286523</v>
      </c>
      <c r="N258" s="30">
        <v>1</v>
      </c>
    </row>
    <row r="259" spans="1:14" ht="14.25">
      <c r="A259" s="29">
        <v>179901</v>
      </c>
      <c r="B259" s="30" t="s">
        <v>281</v>
      </c>
      <c r="C259" s="31">
        <v>3044.7190000000001</v>
      </c>
      <c r="D259" s="32">
        <v>1379082018</v>
      </c>
      <c r="E259" s="31">
        <v>3185.8960000000002</v>
      </c>
      <c r="F259" s="30">
        <v>2365</v>
      </c>
      <c r="G259" s="33">
        <v>1.2874076109936576</v>
      </c>
      <c r="H259" s="30">
        <v>2</v>
      </c>
      <c r="I259" s="34">
        <v>2.5748152219873153</v>
      </c>
      <c r="J259" s="31">
        <v>3183.321184778013</v>
      </c>
      <c r="K259" s="32">
        <v>432871.00959981116</v>
      </c>
      <c r="L259" s="30">
        <v>1</v>
      </c>
      <c r="M259" s="32">
        <v>433221.13539610343</v>
      </c>
      <c r="N259" s="30">
        <v>1</v>
      </c>
    </row>
    <row r="260" spans="1:14" ht="14.25">
      <c r="A260" s="29">
        <v>251902</v>
      </c>
      <c r="B260" s="30" t="s">
        <v>390</v>
      </c>
      <c r="C260" s="31">
        <v>805.03</v>
      </c>
      <c r="D260" s="32">
        <v>1255138513</v>
      </c>
      <c r="E260" s="31">
        <v>848.29899999999998</v>
      </c>
      <c r="F260" s="30">
        <v>473</v>
      </c>
      <c r="G260" s="33">
        <v>1.7019661733615221</v>
      </c>
      <c r="H260" s="30">
        <v>9</v>
      </c>
      <c r="I260" s="34">
        <v>15.3176955602537</v>
      </c>
      <c r="J260" s="31">
        <v>832.98130443974628</v>
      </c>
      <c r="K260" s="32">
        <v>1479594.4743539719</v>
      </c>
      <c r="L260" s="30">
        <v>1</v>
      </c>
      <c r="M260" s="32">
        <v>1506802.741322258</v>
      </c>
      <c r="N260" s="30">
        <v>1</v>
      </c>
    </row>
    <row r="261" spans="1:14" ht="14.25">
      <c r="A261" s="29">
        <v>43910</v>
      </c>
      <c r="B261" s="30" t="s">
        <v>44</v>
      </c>
      <c r="C261" s="31">
        <v>62878.37</v>
      </c>
      <c r="D261" s="32">
        <v>33735022641</v>
      </c>
      <c r="E261" s="31">
        <v>63626.667999999998</v>
      </c>
      <c r="F261" s="30">
        <v>55386</v>
      </c>
      <c r="G261" s="33">
        <v>1.1352755208897556</v>
      </c>
      <c r="H261" s="30">
        <v>491</v>
      </c>
      <c r="I261" s="34">
        <v>557.42028075686994</v>
      </c>
      <c r="J261" s="31">
        <v>63069.247719243125</v>
      </c>
      <c r="K261" s="32">
        <v>530202.56602153054</v>
      </c>
      <c r="L261" s="30">
        <v>1</v>
      </c>
      <c r="M261" s="32">
        <v>534888.61625833332</v>
      </c>
      <c r="N261" s="30">
        <v>1</v>
      </c>
    </row>
    <row r="262" spans="1:14" ht="14.25">
      <c r="A262" s="29">
        <v>19912</v>
      </c>
      <c r="B262" s="30" t="s">
        <v>20</v>
      </c>
      <c r="C262" s="31">
        <v>2449.8429999999998</v>
      </c>
      <c r="D262" s="32">
        <v>821645184</v>
      </c>
      <c r="E262" s="31">
        <v>2423.54</v>
      </c>
      <c r="F262" s="30">
        <v>1914</v>
      </c>
      <c r="G262" s="33">
        <v>1.2799597701149426</v>
      </c>
      <c r="H262" s="30">
        <v>100</v>
      </c>
      <c r="I262" s="34">
        <v>127.99597701149426</v>
      </c>
      <c r="J262" s="31">
        <v>2295.5440229885057</v>
      </c>
      <c r="K262" s="32">
        <v>339026.87143599859</v>
      </c>
      <c r="L262" s="30">
        <v>1</v>
      </c>
      <c r="M262" s="32">
        <v>357930.48435216793</v>
      </c>
      <c r="N262" s="30">
        <v>1</v>
      </c>
    </row>
    <row r="263" spans="1:14" ht="14.25">
      <c r="A263" s="29">
        <v>117904</v>
      </c>
      <c r="B263" s="30" t="s">
        <v>178</v>
      </c>
      <c r="C263" s="31">
        <v>1030.5840000000001</v>
      </c>
      <c r="D263" s="32">
        <v>1208645079</v>
      </c>
      <c r="E263" s="31">
        <v>1064.625</v>
      </c>
      <c r="F263" s="30">
        <v>626</v>
      </c>
      <c r="G263" s="33">
        <v>1.6463003194888179</v>
      </c>
      <c r="H263" s="30">
        <v>125</v>
      </c>
      <c r="I263" s="34">
        <v>205.78753993610223</v>
      </c>
      <c r="J263" s="31">
        <v>858.83746006389777</v>
      </c>
      <c r="K263" s="32">
        <v>1135277.7541387812</v>
      </c>
      <c r="L263" s="30">
        <v>1</v>
      </c>
      <c r="M263" s="32">
        <v>1407303.6345085325</v>
      </c>
      <c r="N263" s="30">
        <v>1</v>
      </c>
    </row>
    <row r="264" spans="1:14" ht="14.25">
      <c r="A264" s="29">
        <v>31909</v>
      </c>
      <c r="B264" s="30" t="s">
        <v>32</v>
      </c>
      <c r="C264" s="31">
        <v>3560.5650000000001</v>
      </c>
      <c r="D264" s="32">
        <v>3653368848</v>
      </c>
      <c r="E264" s="31">
        <v>3495.0810000000001</v>
      </c>
      <c r="F264" s="30">
        <v>2561</v>
      </c>
      <c r="G264" s="33">
        <v>1.3903026161655603</v>
      </c>
      <c r="H264" s="30">
        <v>88</v>
      </c>
      <c r="I264" s="34">
        <v>122.3466302225693</v>
      </c>
      <c r="J264" s="31">
        <v>3372.7343697774309</v>
      </c>
      <c r="K264" s="32">
        <v>1045288.7495311267</v>
      </c>
      <c r="L264" s="30">
        <v>1</v>
      </c>
      <c r="M264" s="32">
        <v>1083206.8130645843</v>
      </c>
      <c r="N264" s="30">
        <v>1</v>
      </c>
    </row>
    <row r="265" spans="1:14" ht="14.25">
      <c r="A265" s="29">
        <v>61906</v>
      </c>
      <c r="B265" s="30" t="s">
        <v>77</v>
      </c>
      <c r="C265" s="31">
        <v>1632.1869999999999</v>
      </c>
      <c r="D265" s="32">
        <v>805674591</v>
      </c>
      <c r="E265" s="31">
        <v>1714.576</v>
      </c>
      <c r="F265" s="30">
        <v>1254</v>
      </c>
      <c r="G265" s="33">
        <v>1.3015845295055821</v>
      </c>
      <c r="H265" s="30">
        <v>92</v>
      </c>
      <c r="I265" s="34">
        <v>119.74577671451355</v>
      </c>
      <c r="J265" s="31">
        <v>1594.8302232854865</v>
      </c>
      <c r="K265" s="32">
        <v>469897.27547801903</v>
      </c>
      <c r="L265" s="30">
        <v>1</v>
      </c>
      <c r="M265" s="32">
        <v>505178.90822274581</v>
      </c>
      <c r="N265" s="30">
        <v>1</v>
      </c>
    </row>
    <row r="266" spans="1:14" ht="14.25">
      <c r="A266" s="29">
        <v>178908</v>
      </c>
      <c r="B266" s="30" t="s">
        <v>278</v>
      </c>
      <c r="C266" s="31">
        <v>731.399</v>
      </c>
      <c r="D266" s="32">
        <v>1537874917</v>
      </c>
      <c r="E266" s="31">
        <v>802.25</v>
      </c>
      <c r="F266" s="30">
        <v>560</v>
      </c>
      <c r="G266" s="33">
        <v>1.3060696428571428</v>
      </c>
      <c r="H266" s="30">
        <v>10</v>
      </c>
      <c r="I266" s="34">
        <v>13.060696428571427</v>
      </c>
      <c r="J266" s="31">
        <v>789.18930357142858</v>
      </c>
      <c r="K266" s="32">
        <v>1916952.218136491</v>
      </c>
      <c r="L266" s="30">
        <v>1</v>
      </c>
      <c r="M266" s="32">
        <v>1948676.8384219601</v>
      </c>
      <c r="N266" s="30">
        <v>1</v>
      </c>
    </row>
    <row r="267" spans="1:14" ht="14.25">
      <c r="A267" s="29">
        <v>123907</v>
      </c>
      <c r="B267" s="30" t="s">
        <v>188</v>
      </c>
      <c r="C267" s="31">
        <v>10871.396000000001</v>
      </c>
      <c r="D267" s="32">
        <v>4214323224</v>
      </c>
      <c r="E267" s="31">
        <v>10763.516</v>
      </c>
      <c r="F267" s="30">
        <v>8928</v>
      </c>
      <c r="G267" s="33">
        <v>1.2176742831541219</v>
      </c>
      <c r="H267" s="30">
        <v>5</v>
      </c>
      <c r="I267" s="34">
        <v>6.0883714157706095</v>
      </c>
      <c r="J267" s="31">
        <v>10757.42762858423</v>
      </c>
      <c r="K267" s="32">
        <v>391537.78597997164</v>
      </c>
      <c r="L267" s="30">
        <v>1</v>
      </c>
      <c r="M267" s="32">
        <v>391759.38426040253</v>
      </c>
      <c r="N267" s="30">
        <v>1</v>
      </c>
    </row>
    <row r="268" spans="1:14" ht="14.25">
      <c r="A268" s="29">
        <v>123908</v>
      </c>
      <c r="B268" s="30" t="s">
        <v>189</v>
      </c>
      <c r="C268" s="31">
        <v>5731.7950000000001</v>
      </c>
      <c r="D268" s="32">
        <v>2614121534</v>
      </c>
      <c r="E268" s="31">
        <v>5725.34</v>
      </c>
      <c r="F268" s="30">
        <v>4706</v>
      </c>
      <c r="G268" s="33">
        <v>1.2179759881002976</v>
      </c>
      <c r="H268" s="30">
        <v>40</v>
      </c>
      <c r="I268" s="34">
        <v>48.719039524011905</v>
      </c>
      <c r="J268" s="31">
        <v>5676.6209604759879</v>
      </c>
      <c r="K268" s="32">
        <v>456587.99896600028</v>
      </c>
      <c r="L268" s="30">
        <v>1</v>
      </c>
      <c r="M268" s="32">
        <v>460506.62043512671</v>
      </c>
      <c r="N268" s="30">
        <v>1</v>
      </c>
    </row>
    <row r="269" spans="1:14" ht="14.25">
      <c r="A269" s="29">
        <v>85902</v>
      </c>
      <c r="B269" s="30" t="s">
        <v>119</v>
      </c>
      <c r="C269" s="31">
        <v>1314.9870000000001</v>
      </c>
      <c r="D269" s="32">
        <v>887621987</v>
      </c>
      <c r="E269" s="31">
        <v>1320.8969999999999</v>
      </c>
      <c r="F269" s="30">
        <v>807</v>
      </c>
      <c r="G269" s="33">
        <v>1.629475836431227</v>
      </c>
      <c r="H269" s="30">
        <v>20</v>
      </c>
      <c r="I269" s="34">
        <v>32.589516728624538</v>
      </c>
      <c r="J269" s="31">
        <v>1288.3074832713753</v>
      </c>
      <c r="K269" s="32">
        <v>671984.25539614377</v>
      </c>
      <c r="L269" s="30">
        <v>1</v>
      </c>
      <c r="M269" s="32">
        <v>688983.02503535722</v>
      </c>
      <c r="N269" s="30">
        <v>1</v>
      </c>
    </row>
    <row r="270" spans="1:14" ht="14.25">
      <c r="A270" s="29">
        <v>91913</v>
      </c>
      <c r="B270" s="30" t="s">
        <v>130</v>
      </c>
      <c r="C270" s="31">
        <v>1716.0740000000001</v>
      </c>
      <c r="D270" s="32">
        <v>690248769</v>
      </c>
      <c r="E270" s="31">
        <v>1772.7470000000001</v>
      </c>
      <c r="F270" s="30">
        <v>1310</v>
      </c>
      <c r="G270" s="33">
        <v>1.3099801526717558</v>
      </c>
      <c r="H270" s="30">
        <v>22</v>
      </c>
      <c r="I270" s="34">
        <v>28.819563358778627</v>
      </c>
      <c r="J270" s="31">
        <v>1743.9274366412214</v>
      </c>
      <c r="K270" s="32">
        <v>389366.76750827953</v>
      </c>
      <c r="L270" s="30">
        <v>1</v>
      </c>
      <c r="M270" s="32">
        <v>395801.31288570637</v>
      </c>
      <c r="N270" s="30">
        <v>1</v>
      </c>
    </row>
    <row r="271" spans="1:14" ht="14.25">
      <c r="A271" s="29">
        <v>28906</v>
      </c>
      <c r="B271" s="30" t="s">
        <v>29</v>
      </c>
      <c r="C271" s="31">
        <v>347.49299999999999</v>
      </c>
      <c r="D271" s="32">
        <v>136159897</v>
      </c>
      <c r="E271" s="31">
        <v>379.798</v>
      </c>
      <c r="F271" s="30">
        <v>226</v>
      </c>
      <c r="G271" s="33">
        <v>1.5375796460176991</v>
      </c>
      <c r="H271" s="30">
        <v>23</v>
      </c>
      <c r="I271" s="34">
        <v>35.364331858407077</v>
      </c>
      <c r="J271" s="31">
        <v>344.43366814159293</v>
      </c>
      <c r="K271" s="32">
        <v>358506.09271244187</v>
      </c>
      <c r="L271" s="30">
        <v>1</v>
      </c>
      <c r="M271" s="32">
        <v>395315.29462452594</v>
      </c>
      <c r="N271" s="30">
        <v>1</v>
      </c>
    </row>
    <row r="272" spans="1:14" ht="14.25">
      <c r="A272" s="29">
        <v>169909</v>
      </c>
      <c r="B272" s="30" t="s">
        <v>260</v>
      </c>
      <c r="C272" s="31">
        <v>236.13399999999999</v>
      </c>
      <c r="D272" s="32">
        <v>162083848</v>
      </c>
      <c r="E272" s="31">
        <v>239.07900000000001</v>
      </c>
      <c r="F272" s="30">
        <v>151</v>
      </c>
      <c r="G272" s="33">
        <v>1.5638013245033111</v>
      </c>
      <c r="H272" s="30">
        <v>106</v>
      </c>
      <c r="I272" s="34">
        <v>165.76294039735097</v>
      </c>
      <c r="J272" s="31">
        <v>73.316059602649034</v>
      </c>
      <c r="K272" s="32">
        <v>677951.00364314718</v>
      </c>
      <c r="L272" s="30">
        <v>1</v>
      </c>
      <c r="M272" s="32">
        <v>2210755.0361877829</v>
      </c>
      <c r="N272" s="30">
        <v>1</v>
      </c>
    </row>
    <row r="273" spans="1:14" ht="14.25">
      <c r="A273" s="29">
        <v>98903</v>
      </c>
      <c r="B273" s="30" t="s">
        <v>142</v>
      </c>
      <c r="C273" s="31">
        <v>217.285</v>
      </c>
      <c r="D273" s="32">
        <v>254057954</v>
      </c>
      <c r="E273" s="31">
        <v>239.84</v>
      </c>
      <c r="F273" s="30">
        <v>122</v>
      </c>
      <c r="G273" s="33">
        <v>1.7810245901639343</v>
      </c>
      <c r="H273" s="30">
        <v>68</v>
      </c>
      <c r="I273" s="34">
        <v>121.10967213114753</v>
      </c>
      <c r="J273" s="31">
        <v>118.73032786885247</v>
      </c>
      <c r="K273" s="32">
        <v>1059280.9956637758</v>
      </c>
      <c r="L273" s="30">
        <v>1</v>
      </c>
      <c r="M273" s="32">
        <v>2139789.8798075262</v>
      </c>
      <c r="N273" s="30">
        <v>1</v>
      </c>
    </row>
    <row r="274" spans="1:14" ht="14.25">
      <c r="A274" s="29">
        <v>43912</v>
      </c>
      <c r="B274" s="30" t="s">
        <v>45</v>
      </c>
      <c r="C274" s="31">
        <v>6021.8549999999996</v>
      </c>
      <c r="D274" s="32">
        <v>2068701985</v>
      </c>
      <c r="E274" s="31">
        <v>6416.701</v>
      </c>
      <c r="F274" s="30">
        <v>4839</v>
      </c>
      <c r="G274" s="33">
        <v>1.2444420334779913</v>
      </c>
      <c r="H274" s="30">
        <v>192</v>
      </c>
      <c r="I274" s="34">
        <v>238.93287042777433</v>
      </c>
      <c r="J274" s="31">
        <v>6177.7681295722259</v>
      </c>
      <c r="K274" s="32">
        <v>322393.38953147421</v>
      </c>
      <c r="L274" s="30">
        <v>1</v>
      </c>
      <c r="M274" s="32">
        <v>334862.35507891187</v>
      </c>
      <c r="N274" s="30">
        <v>1</v>
      </c>
    </row>
    <row r="275" spans="1:14" ht="14.25">
      <c r="A275" s="29">
        <v>231902</v>
      </c>
      <c r="B275" s="30" t="s">
        <v>358</v>
      </c>
      <c r="C275" s="31">
        <v>473.07400000000001</v>
      </c>
      <c r="D275" s="32">
        <v>3630428086</v>
      </c>
      <c r="E275" s="31">
        <v>451.07299999999998</v>
      </c>
      <c r="F275" s="30">
        <v>236</v>
      </c>
      <c r="G275" s="33">
        <v>2.0045508474576272</v>
      </c>
      <c r="H275" s="30">
        <v>15</v>
      </c>
      <c r="I275" s="34">
        <v>30.06826271186441</v>
      </c>
      <c r="J275" s="31">
        <v>421.00473728813557</v>
      </c>
      <c r="K275" s="32">
        <v>8048426.9419805668</v>
      </c>
      <c r="L275" s="30">
        <v>1</v>
      </c>
      <c r="M275" s="32">
        <v>8623247.5895285122</v>
      </c>
      <c r="N275" s="30">
        <v>1</v>
      </c>
    </row>
    <row r="276" spans="1:14" ht="14.25">
      <c r="A276" s="29">
        <v>192901</v>
      </c>
      <c r="B276" s="30" t="s">
        <v>305</v>
      </c>
      <c r="C276" s="31">
        <v>1322.356</v>
      </c>
      <c r="D276" s="32">
        <v>2437450353</v>
      </c>
      <c r="E276" s="31">
        <v>1402.722</v>
      </c>
      <c r="F276" s="30">
        <v>809</v>
      </c>
      <c r="G276" s="33">
        <v>1.6345562422744129</v>
      </c>
      <c r="H276" s="30">
        <v>12</v>
      </c>
      <c r="I276" s="34">
        <v>19.614674907292954</v>
      </c>
      <c r="J276" s="31">
        <v>1383.107325092707</v>
      </c>
      <c r="K276" s="32">
        <v>1737657.4638452951</v>
      </c>
      <c r="L276" s="30">
        <v>1</v>
      </c>
      <c r="M276" s="32">
        <v>1762300.2270171784</v>
      </c>
      <c r="N276" s="30">
        <v>1</v>
      </c>
    </row>
    <row r="277" spans="1:14" ht="14.25">
      <c r="A277" s="29">
        <v>196903</v>
      </c>
      <c r="B277" s="30" t="s">
        <v>309</v>
      </c>
      <c r="C277" s="31">
        <v>1160.1300000000001</v>
      </c>
      <c r="D277" s="32">
        <v>639276531</v>
      </c>
      <c r="E277" s="31">
        <v>1141.1600000000001</v>
      </c>
      <c r="F277" s="30">
        <v>704</v>
      </c>
      <c r="G277" s="33">
        <v>1.6479119318181821</v>
      </c>
      <c r="H277" s="30">
        <v>34</v>
      </c>
      <c r="I277" s="34">
        <v>56.029005681818191</v>
      </c>
      <c r="J277" s="31">
        <v>1085.1309943181818</v>
      </c>
      <c r="K277" s="32">
        <v>560198.859931999</v>
      </c>
      <c r="L277" s="30">
        <v>1</v>
      </c>
      <c r="M277" s="32">
        <v>589123.83329505334</v>
      </c>
      <c r="N277" s="30">
        <v>1</v>
      </c>
    </row>
    <row r="278" spans="1:14" ht="14.25">
      <c r="A278" s="29">
        <v>93905</v>
      </c>
      <c r="B278" s="30" t="s">
        <v>137</v>
      </c>
      <c r="C278" s="31">
        <v>237.82900000000001</v>
      </c>
      <c r="D278" s="32">
        <v>122514808</v>
      </c>
      <c r="E278" s="31">
        <v>243.78800000000001</v>
      </c>
      <c r="F278" s="30">
        <v>133</v>
      </c>
      <c r="G278" s="33">
        <v>1.788187969924812</v>
      </c>
      <c r="H278" s="30">
        <v>2</v>
      </c>
      <c r="I278" s="34">
        <v>3.576375939849624</v>
      </c>
      <c r="J278" s="31">
        <v>240.2116240601504</v>
      </c>
      <c r="K278" s="32">
        <v>502546.5076213759</v>
      </c>
      <c r="L278" s="30">
        <v>1</v>
      </c>
      <c r="M278" s="32">
        <v>510028.64028479141</v>
      </c>
      <c r="N278" s="30">
        <v>1</v>
      </c>
    </row>
    <row r="279" spans="1:14" ht="14.25">
      <c r="A279" s="29">
        <v>57916</v>
      </c>
      <c r="B279" s="30" t="s">
        <v>68</v>
      </c>
      <c r="C279" s="31">
        <v>46577.002999999997</v>
      </c>
      <c r="D279" s="32">
        <v>16260258810</v>
      </c>
      <c r="E279" s="31">
        <v>47123.47</v>
      </c>
      <c r="F279" s="30">
        <v>36946</v>
      </c>
      <c r="G279" s="33">
        <v>1.2606778270990093</v>
      </c>
      <c r="H279" s="30">
        <v>338</v>
      </c>
      <c r="I279" s="34">
        <v>426.10910555946515</v>
      </c>
      <c r="J279" s="31">
        <v>46697.360894440535</v>
      </c>
      <c r="K279" s="32">
        <v>345056.48268262076</v>
      </c>
      <c r="L279" s="30">
        <v>1</v>
      </c>
      <c r="M279" s="32">
        <v>348205.09122038702</v>
      </c>
      <c r="N279" s="30">
        <v>1</v>
      </c>
    </row>
    <row r="280" spans="1:14" ht="14.25">
      <c r="A280" s="29">
        <v>161912</v>
      </c>
      <c r="B280" s="30" t="s">
        <v>247</v>
      </c>
      <c r="C280" s="31">
        <v>916.9</v>
      </c>
      <c r="D280" s="32">
        <v>538406514</v>
      </c>
      <c r="E280" s="31">
        <v>923.35699999999997</v>
      </c>
      <c r="F280" s="30">
        <v>580</v>
      </c>
      <c r="G280" s="33">
        <v>1.5808620689655173</v>
      </c>
      <c r="H280" s="30">
        <v>105</v>
      </c>
      <c r="I280" s="34">
        <v>165.99051724137931</v>
      </c>
      <c r="J280" s="31">
        <v>757.36648275862069</v>
      </c>
      <c r="K280" s="32">
        <v>583096.80221192888</v>
      </c>
      <c r="L280" s="30">
        <v>1</v>
      </c>
      <c r="M280" s="32">
        <v>710892.97751719342</v>
      </c>
      <c r="N280" s="30">
        <v>1</v>
      </c>
    </row>
    <row r="281" spans="1:14" ht="14.25">
      <c r="A281" s="29">
        <v>41902</v>
      </c>
      <c r="B281" s="30" t="s">
        <v>39</v>
      </c>
      <c r="C281" s="31">
        <v>449.47500000000002</v>
      </c>
      <c r="D281" s="32">
        <v>268068107</v>
      </c>
      <c r="E281" s="31">
        <v>452.995</v>
      </c>
      <c r="F281" s="30">
        <v>232</v>
      </c>
      <c r="G281" s="33">
        <v>1.9373922413793105</v>
      </c>
      <c r="H281" s="30">
        <v>4</v>
      </c>
      <c r="I281" s="34">
        <v>7.7495689655172422</v>
      </c>
      <c r="J281" s="31">
        <v>445.24543103448275</v>
      </c>
      <c r="K281" s="32">
        <v>591768.35726663645</v>
      </c>
      <c r="L281" s="30">
        <v>1</v>
      </c>
      <c r="M281" s="32">
        <v>602068.18153567764</v>
      </c>
      <c r="N281" s="30">
        <v>1</v>
      </c>
    </row>
    <row r="282" spans="1:14" ht="14.25">
      <c r="A282" s="29">
        <v>166904</v>
      </c>
      <c r="B282" s="30" t="s">
        <v>253</v>
      </c>
      <c r="C282" s="31">
        <v>2096.7049999999999</v>
      </c>
      <c r="D282" s="32">
        <v>1023343071</v>
      </c>
      <c r="E282" s="31">
        <v>2119.7840000000001</v>
      </c>
      <c r="F282" s="30">
        <v>1616</v>
      </c>
      <c r="G282" s="33">
        <v>1.2974659653465346</v>
      </c>
      <c r="H282" s="30">
        <v>45</v>
      </c>
      <c r="I282" s="34">
        <v>58.385968440594056</v>
      </c>
      <c r="J282" s="31">
        <v>2061.3980315594063</v>
      </c>
      <c r="K282" s="32">
        <v>482758.18243745586</v>
      </c>
      <c r="L282" s="30">
        <v>1</v>
      </c>
      <c r="M282" s="32">
        <v>496431.57475311134</v>
      </c>
      <c r="N282" s="30">
        <v>1</v>
      </c>
    </row>
    <row r="283" spans="1:14" ht="14.25">
      <c r="A283" s="29">
        <v>69901</v>
      </c>
      <c r="B283" s="30" t="s">
        <v>91</v>
      </c>
      <c r="C283" s="31">
        <v>503.95600000000002</v>
      </c>
      <c r="D283" s="32">
        <v>241742551</v>
      </c>
      <c r="E283" s="31">
        <v>514.41200000000003</v>
      </c>
      <c r="F283" s="30">
        <v>281</v>
      </c>
      <c r="G283" s="33">
        <v>1.7934377224199289</v>
      </c>
      <c r="H283" s="30">
        <v>9</v>
      </c>
      <c r="I283" s="34">
        <v>16.140939501779361</v>
      </c>
      <c r="J283" s="31">
        <v>498.27106049822066</v>
      </c>
      <c r="K283" s="32">
        <v>469939.56400706049</v>
      </c>
      <c r="L283" s="30">
        <v>1</v>
      </c>
      <c r="M283" s="32">
        <v>485162.73603825574</v>
      </c>
      <c r="N283" s="30">
        <v>1</v>
      </c>
    </row>
    <row r="284" spans="1:14" ht="14.25">
      <c r="A284" s="29">
        <v>199901</v>
      </c>
      <c r="B284" s="30" t="s">
        <v>316</v>
      </c>
      <c r="C284" s="31">
        <v>16276.525</v>
      </c>
      <c r="D284" s="32">
        <v>5828424495</v>
      </c>
      <c r="E284" s="31">
        <v>17063.432000000001</v>
      </c>
      <c r="F284" s="30">
        <v>14213</v>
      </c>
      <c r="G284" s="33">
        <v>1.1451857454443115</v>
      </c>
      <c r="H284" s="30">
        <v>226</v>
      </c>
      <c r="I284" s="34">
        <v>258.81197847041437</v>
      </c>
      <c r="J284" s="31">
        <v>16804.620021529587</v>
      </c>
      <c r="K284" s="32">
        <v>341573.9866985727</v>
      </c>
      <c r="L284" s="30">
        <v>1</v>
      </c>
      <c r="M284" s="32">
        <v>346834.64949119906</v>
      </c>
      <c r="N284" s="30">
        <v>1</v>
      </c>
    </row>
    <row r="285" spans="1:14" ht="14.25">
      <c r="A285" s="29">
        <v>246909</v>
      </c>
      <c r="B285" s="30" t="s">
        <v>377</v>
      </c>
      <c r="C285" s="31">
        <v>51717.347000000002</v>
      </c>
      <c r="D285" s="32">
        <v>20865789677</v>
      </c>
      <c r="E285" s="31">
        <v>53293.822</v>
      </c>
      <c r="F285" s="30">
        <v>44862</v>
      </c>
      <c r="G285" s="33">
        <v>1.1528096607373723</v>
      </c>
      <c r="H285" s="30">
        <v>376</v>
      </c>
      <c r="I285" s="34">
        <v>433.45643243725198</v>
      </c>
      <c r="J285" s="31">
        <v>52860.365567562745</v>
      </c>
      <c r="K285" s="32">
        <v>391523.61181751988</v>
      </c>
      <c r="L285" s="30">
        <v>1</v>
      </c>
      <c r="M285" s="32">
        <v>394734.11606150697</v>
      </c>
      <c r="N285" s="30">
        <v>1</v>
      </c>
    </row>
    <row r="286" spans="1:14" ht="14.25">
      <c r="A286" s="29">
        <v>75908</v>
      </c>
      <c r="B286" s="30" t="s">
        <v>103</v>
      </c>
      <c r="C286" s="31">
        <v>398.92500000000001</v>
      </c>
      <c r="D286" s="32">
        <v>338842847</v>
      </c>
      <c r="E286" s="31">
        <v>415.92099999999999</v>
      </c>
      <c r="F286" s="30">
        <v>252</v>
      </c>
      <c r="G286" s="33">
        <v>1.5830357142857143</v>
      </c>
      <c r="H286" s="30">
        <v>70</v>
      </c>
      <c r="I286" s="34">
        <v>110.8125</v>
      </c>
      <c r="J286" s="31">
        <v>305.10849999999999</v>
      </c>
      <c r="K286" s="32">
        <v>814680.78553379129</v>
      </c>
      <c r="L286" s="30">
        <v>1</v>
      </c>
      <c r="M286" s="32">
        <v>1110565.0842241368</v>
      </c>
      <c r="N286" s="30">
        <v>1</v>
      </c>
    </row>
    <row r="287" spans="1:14" ht="14.25">
      <c r="A287" s="29">
        <v>128903</v>
      </c>
      <c r="B287" s="30" t="s">
        <v>199</v>
      </c>
      <c r="C287" s="31">
        <v>469.755</v>
      </c>
      <c r="D287" s="32">
        <v>403661567</v>
      </c>
      <c r="E287" s="31">
        <v>508.00599999999997</v>
      </c>
      <c r="F287" s="30">
        <v>319</v>
      </c>
      <c r="G287" s="33">
        <v>1.4725862068965516</v>
      </c>
      <c r="H287" s="30">
        <v>9</v>
      </c>
      <c r="I287" s="34">
        <v>13.253275862068964</v>
      </c>
      <c r="J287" s="31">
        <v>494.75272413793101</v>
      </c>
      <c r="K287" s="32">
        <v>794599.99881891161</v>
      </c>
      <c r="L287" s="30">
        <v>1</v>
      </c>
      <c r="M287" s="32">
        <v>815885.48643840128</v>
      </c>
      <c r="N287" s="30">
        <v>1</v>
      </c>
    </row>
    <row r="288" spans="1:14" ht="14.25">
      <c r="A288" s="29">
        <v>123913</v>
      </c>
      <c r="B288" s="30" t="s">
        <v>191</v>
      </c>
      <c r="C288" s="31">
        <v>571.024</v>
      </c>
      <c r="D288" s="32">
        <v>689721988</v>
      </c>
      <c r="E288" s="31">
        <v>652.26499999999999</v>
      </c>
      <c r="F288" s="30">
        <v>346</v>
      </c>
      <c r="G288" s="33">
        <v>1.6503583815028902</v>
      </c>
      <c r="H288" s="30">
        <v>286</v>
      </c>
      <c r="I288" s="34">
        <v>472.00249710982661</v>
      </c>
      <c r="J288" s="31">
        <v>180.26250289017338</v>
      </c>
      <c r="K288" s="32">
        <v>1057426.0277647888</v>
      </c>
      <c r="L288" s="30">
        <v>1</v>
      </c>
      <c r="M288" s="32">
        <v>3826208.8728470588</v>
      </c>
      <c r="N288" s="30">
        <v>1</v>
      </c>
    </row>
    <row r="289" spans="1:14" ht="14.25">
      <c r="A289" s="29">
        <v>169911</v>
      </c>
      <c r="B289" s="30" t="s">
        <v>262</v>
      </c>
      <c r="C289" s="31">
        <v>425.45600000000002</v>
      </c>
      <c r="D289" s="32">
        <v>251570389</v>
      </c>
      <c r="E289" s="31">
        <v>422.577</v>
      </c>
      <c r="F289" s="30">
        <v>280</v>
      </c>
      <c r="G289" s="33">
        <v>1.5194857142857143</v>
      </c>
      <c r="H289" s="30">
        <v>24</v>
      </c>
      <c r="I289" s="34">
        <v>36.467657142857142</v>
      </c>
      <c r="J289" s="31">
        <v>386.10934285714285</v>
      </c>
      <c r="K289" s="32">
        <v>595324.3763858421</v>
      </c>
      <c r="L289" s="30">
        <v>1</v>
      </c>
      <c r="M289" s="32">
        <v>651552.19280223141</v>
      </c>
      <c r="N289" s="30">
        <v>1</v>
      </c>
    </row>
    <row r="290" spans="1:14" ht="14.25">
      <c r="A290" s="29">
        <v>14908</v>
      </c>
      <c r="B290" s="30" t="s">
        <v>9</v>
      </c>
      <c r="C290" s="31">
        <v>1626.903</v>
      </c>
      <c r="D290" s="32">
        <v>632721364</v>
      </c>
      <c r="E290" s="31">
        <v>1716.742</v>
      </c>
      <c r="F290" s="30">
        <v>1389</v>
      </c>
      <c r="G290" s="33">
        <v>1.1712764578833694</v>
      </c>
      <c r="H290" s="30">
        <v>120</v>
      </c>
      <c r="I290" s="34">
        <v>140.55317494600433</v>
      </c>
      <c r="J290" s="31">
        <v>1576.1888250539955</v>
      </c>
      <c r="K290" s="32">
        <v>368559.37817097735</v>
      </c>
      <c r="L290" s="30">
        <v>1</v>
      </c>
      <c r="M290" s="32">
        <v>401424.85084445693</v>
      </c>
      <c r="N290" s="30">
        <v>1</v>
      </c>
    </row>
    <row r="291" spans="1:14" ht="14.25">
      <c r="A291" s="29">
        <v>203901</v>
      </c>
      <c r="B291" s="30" t="s">
        <v>322</v>
      </c>
      <c r="C291" s="31">
        <v>1241.0250000000001</v>
      </c>
      <c r="D291" s="32">
        <v>641420853</v>
      </c>
      <c r="E291" s="31">
        <v>1277.663</v>
      </c>
      <c r="F291" s="30">
        <v>839</v>
      </c>
      <c r="G291" s="33">
        <v>1.4791716328963052</v>
      </c>
      <c r="H291" s="30">
        <v>10</v>
      </c>
      <c r="I291" s="34">
        <v>14.791716328963052</v>
      </c>
      <c r="J291" s="31">
        <v>1262.871283671037</v>
      </c>
      <c r="K291" s="32">
        <v>502026.63221835491</v>
      </c>
      <c r="L291" s="30">
        <v>1</v>
      </c>
      <c r="M291" s="32">
        <v>507906.75288415421</v>
      </c>
      <c r="N291" s="30">
        <v>1</v>
      </c>
    </row>
    <row r="292" spans="1:14" ht="14.25">
      <c r="A292" s="29">
        <v>214902</v>
      </c>
      <c r="B292" s="30" t="s">
        <v>336</v>
      </c>
      <c r="C292" s="31">
        <v>451.96</v>
      </c>
      <c r="D292" s="32">
        <v>207358763</v>
      </c>
      <c r="E292" s="31">
        <v>485.27499999999998</v>
      </c>
      <c r="F292" s="30">
        <v>291</v>
      </c>
      <c r="G292" s="33">
        <v>1.5531271477663229</v>
      </c>
      <c r="H292" s="30">
        <v>53</v>
      </c>
      <c r="I292" s="34">
        <v>82.315738831615107</v>
      </c>
      <c r="J292" s="31">
        <v>402.95926116838484</v>
      </c>
      <c r="K292" s="32">
        <v>427301.55684920924</v>
      </c>
      <c r="L292" s="30">
        <v>1</v>
      </c>
      <c r="M292" s="32">
        <v>514589.89278162009</v>
      </c>
      <c r="N292" s="30">
        <v>1</v>
      </c>
    </row>
    <row r="293" spans="1:14" ht="14.25">
      <c r="A293" s="29">
        <v>105902</v>
      </c>
      <c r="B293" s="30" t="s">
        <v>160</v>
      </c>
      <c r="C293" s="31">
        <v>9050.6329999999998</v>
      </c>
      <c r="D293" s="32">
        <v>3517826076</v>
      </c>
      <c r="E293" s="31">
        <v>9182.5930000000008</v>
      </c>
      <c r="F293" s="30">
        <v>7461</v>
      </c>
      <c r="G293" s="33">
        <v>1.21305897332797</v>
      </c>
      <c r="H293" s="30">
        <v>87</v>
      </c>
      <c r="I293" s="34">
        <v>105.53613067953358</v>
      </c>
      <c r="J293" s="31">
        <v>9077.0568693204677</v>
      </c>
      <c r="K293" s="32">
        <v>383097.24453648331</v>
      </c>
      <c r="L293" s="30">
        <v>1</v>
      </c>
      <c r="M293" s="32">
        <v>387551.39762205252</v>
      </c>
      <c r="N293" s="30">
        <v>1</v>
      </c>
    </row>
    <row r="294" spans="1:14" ht="14.25">
      <c r="A294" s="29">
        <v>58909</v>
      </c>
      <c r="B294" s="30" t="s">
        <v>73</v>
      </c>
      <c r="C294" s="31">
        <v>376.55599999999998</v>
      </c>
      <c r="D294" s="32">
        <v>931125350</v>
      </c>
      <c r="E294" s="31">
        <v>389.76799999999997</v>
      </c>
      <c r="F294" s="30">
        <v>221</v>
      </c>
      <c r="G294" s="33">
        <v>1.7038733031674207</v>
      </c>
      <c r="H294" s="30">
        <v>66</v>
      </c>
      <c r="I294" s="34">
        <v>112.45563800904976</v>
      </c>
      <c r="J294" s="31">
        <v>277.31236199095019</v>
      </c>
      <c r="K294" s="32">
        <v>2388921.9997536996</v>
      </c>
      <c r="L294" s="30">
        <v>1</v>
      </c>
      <c r="M294" s="32">
        <v>3357677.0372407213</v>
      </c>
      <c r="N294" s="30">
        <v>1</v>
      </c>
    </row>
    <row r="295" spans="1:14" ht="14.25">
      <c r="A295" s="29">
        <v>182904</v>
      </c>
      <c r="B295" s="30" t="s">
        <v>286</v>
      </c>
      <c r="C295" s="31">
        <v>744.92200000000003</v>
      </c>
      <c r="D295" s="32">
        <v>262665981</v>
      </c>
      <c r="E295" s="31">
        <v>802.79200000000003</v>
      </c>
      <c r="F295" s="30">
        <v>525</v>
      </c>
      <c r="G295" s="33">
        <v>1.4188990476190477</v>
      </c>
      <c r="H295" s="30">
        <v>38</v>
      </c>
      <c r="I295" s="34">
        <v>53.918163809523811</v>
      </c>
      <c r="J295" s="31">
        <v>748.87383619047625</v>
      </c>
      <c r="K295" s="32">
        <v>327190.58112188464</v>
      </c>
      <c r="L295" s="30">
        <v>1</v>
      </c>
      <c r="M295" s="32">
        <v>350747.97423312679</v>
      </c>
      <c r="N295" s="30">
        <v>1</v>
      </c>
    </row>
    <row r="296" spans="1:14" ht="14.25">
      <c r="A296" s="29">
        <v>207901</v>
      </c>
      <c r="B296" s="30" t="s">
        <v>325</v>
      </c>
      <c r="C296" s="31">
        <v>934.53099999999995</v>
      </c>
      <c r="D296" s="32">
        <v>431600585</v>
      </c>
      <c r="E296" s="31">
        <v>923.524</v>
      </c>
      <c r="F296" s="30">
        <v>586</v>
      </c>
      <c r="G296" s="33">
        <v>1.5947627986348123</v>
      </c>
      <c r="H296" s="30">
        <v>4</v>
      </c>
      <c r="I296" s="34">
        <v>6.3790511945392492</v>
      </c>
      <c r="J296" s="31">
        <v>917.14494880546079</v>
      </c>
      <c r="K296" s="32">
        <v>467340.95161576744</v>
      </c>
      <c r="L296" s="30">
        <v>1</v>
      </c>
      <c r="M296" s="32">
        <v>470591.46491744841</v>
      </c>
      <c r="N296" s="30">
        <v>1</v>
      </c>
    </row>
    <row r="297" spans="1:14" ht="14.25">
      <c r="A297" s="29">
        <v>75903</v>
      </c>
      <c r="B297" s="30" t="s">
        <v>101</v>
      </c>
      <c r="C297" s="31">
        <v>1021.704</v>
      </c>
      <c r="D297" s="32">
        <v>385616829</v>
      </c>
      <c r="E297" s="31">
        <v>1017.763</v>
      </c>
      <c r="F297" s="30">
        <v>702</v>
      </c>
      <c r="G297" s="33">
        <v>1.4554188034188034</v>
      </c>
      <c r="H297" s="30">
        <v>50</v>
      </c>
      <c r="I297" s="34">
        <v>72.770940170940165</v>
      </c>
      <c r="J297" s="31">
        <v>944.99205982905983</v>
      </c>
      <c r="K297" s="32">
        <v>378886.6651666449</v>
      </c>
      <c r="L297" s="30">
        <v>1</v>
      </c>
      <c r="M297" s="32">
        <v>408063.56517932483</v>
      </c>
      <c r="N297" s="30">
        <v>1</v>
      </c>
    </row>
    <row r="298" spans="1:14" ht="14.25">
      <c r="A298" s="29">
        <v>83903</v>
      </c>
      <c r="B298" s="30" t="s">
        <v>112</v>
      </c>
      <c r="C298" s="31">
        <v>3308.03</v>
      </c>
      <c r="D298" s="32">
        <v>6185911118</v>
      </c>
      <c r="E298" s="31">
        <v>3437.4</v>
      </c>
      <c r="F298" s="30">
        <v>2505</v>
      </c>
      <c r="G298" s="33">
        <v>1.3205708582834332</v>
      </c>
      <c r="H298" s="30">
        <v>7</v>
      </c>
      <c r="I298" s="34">
        <v>9.2439960079840322</v>
      </c>
      <c r="J298" s="31">
        <v>3428.1560039920159</v>
      </c>
      <c r="K298" s="32">
        <v>1799590.1314947344</v>
      </c>
      <c r="L298" s="30">
        <v>1</v>
      </c>
      <c r="M298" s="32">
        <v>1804442.7122909913</v>
      </c>
      <c r="N298" s="30">
        <v>1</v>
      </c>
    </row>
    <row r="299" spans="1:14" ht="14.25">
      <c r="A299" s="29">
        <v>101924</v>
      </c>
      <c r="B299" s="30" t="s">
        <v>151</v>
      </c>
      <c r="C299" s="31">
        <v>9254.6299999999992</v>
      </c>
      <c r="D299" s="32">
        <v>4341395480</v>
      </c>
      <c r="E299" s="31">
        <v>9793.9310000000005</v>
      </c>
      <c r="F299" s="30">
        <v>7119</v>
      </c>
      <c r="G299" s="33">
        <v>1.2999901671583087</v>
      </c>
      <c r="H299" s="30">
        <v>124</v>
      </c>
      <c r="I299" s="34">
        <v>161.19878072763029</v>
      </c>
      <c r="J299" s="31">
        <v>9632.7322192723695</v>
      </c>
      <c r="K299" s="32">
        <v>443274.05206346663</v>
      </c>
      <c r="L299" s="30">
        <v>1</v>
      </c>
      <c r="M299" s="32">
        <v>450692.01356122998</v>
      </c>
      <c r="N299" s="30">
        <v>1</v>
      </c>
    </row>
    <row r="300" spans="1:14" ht="14.25">
      <c r="A300" s="29">
        <v>143903</v>
      </c>
      <c r="B300" s="30" t="s">
        <v>218</v>
      </c>
      <c r="C300" s="31">
        <v>870.23599999999999</v>
      </c>
      <c r="D300" s="32">
        <v>306094637</v>
      </c>
      <c r="E300" s="31">
        <v>837.51800000000003</v>
      </c>
      <c r="F300" s="30">
        <v>576</v>
      </c>
      <c r="G300" s="33">
        <v>1.5108263888888889</v>
      </c>
      <c r="H300" s="30">
        <v>26</v>
      </c>
      <c r="I300" s="34">
        <v>39.281486111111107</v>
      </c>
      <c r="J300" s="31">
        <v>798.23651388888891</v>
      </c>
      <c r="K300" s="32">
        <v>365478.27867580159</v>
      </c>
      <c r="L300" s="30">
        <v>1</v>
      </c>
      <c r="M300" s="32">
        <v>383463.58713754237</v>
      </c>
      <c r="N300" s="30">
        <v>1</v>
      </c>
    </row>
    <row r="301" spans="1:14" ht="14.25">
      <c r="A301" s="29">
        <v>49909</v>
      </c>
      <c r="B301" s="30" t="s">
        <v>59</v>
      </c>
      <c r="C301" s="31">
        <v>82.245999999999995</v>
      </c>
      <c r="D301" s="32">
        <v>117482184</v>
      </c>
      <c r="E301" s="31">
        <v>121.13</v>
      </c>
      <c r="F301" s="30">
        <v>57</v>
      </c>
      <c r="G301" s="33">
        <v>1.4429122807017543</v>
      </c>
      <c r="H301" s="30">
        <v>30</v>
      </c>
      <c r="I301" s="34">
        <v>43.287368421052626</v>
      </c>
      <c r="J301" s="31">
        <v>77.842631578947362</v>
      </c>
      <c r="K301" s="32">
        <v>969885.11516552465</v>
      </c>
      <c r="L301" s="30">
        <v>1</v>
      </c>
      <c r="M301" s="32">
        <v>1509226.77737135</v>
      </c>
      <c r="N301" s="30">
        <v>1</v>
      </c>
    </row>
    <row r="302" spans="1:14" ht="14.25">
      <c r="A302" s="29">
        <v>249908</v>
      </c>
      <c r="B302" s="30" t="s">
        <v>386</v>
      </c>
      <c r="C302" s="31">
        <v>394.61599999999999</v>
      </c>
      <c r="D302" s="32">
        <v>244649468</v>
      </c>
      <c r="E302" s="31">
        <v>389.78500000000003</v>
      </c>
      <c r="F302" s="30">
        <v>243</v>
      </c>
      <c r="G302" s="33">
        <v>1.6239341563786007</v>
      </c>
      <c r="H302" s="30">
        <v>21</v>
      </c>
      <c r="I302" s="34">
        <v>34.102617283950615</v>
      </c>
      <c r="J302" s="31">
        <v>355.6823827160494</v>
      </c>
      <c r="K302" s="32">
        <v>627652.34167553904</v>
      </c>
      <c r="L302" s="30">
        <v>1</v>
      </c>
      <c r="M302" s="32">
        <v>687831.27837768139</v>
      </c>
      <c r="N302" s="30">
        <v>1</v>
      </c>
    </row>
    <row r="303" spans="1:14" ht="14.25">
      <c r="A303" s="29">
        <v>208902</v>
      </c>
      <c r="B303" s="30" t="s">
        <v>327</v>
      </c>
      <c r="C303" s="31">
        <v>3597.0889999999999</v>
      </c>
      <c r="D303" s="32">
        <v>3007235204</v>
      </c>
      <c r="E303" s="31">
        <v>3653.8139999999999</v>
      </c>
      <c r="F303" s="30">
        <v>2742</v>
      </c>
      <c r="G303" s="33">
        <v>1.3118486506199853</v>
      </c>
      <c r="H303" s="30">
        <v>22</v>
      </c>
      <c r="I303" s="34">
        <v>28.860670313639677</v>
      </c>
      <c r="J303" s="31">
        <v>3624.9533296863601</v>
      </c>
      <c r="K303" s="32">
        <v>823040.03542599594</v>
      </c>
      <c r="L303" s="30">
        <v>1</v>
      </c>
      <c r="M303" s="32">
        <v>829592.80589143292</v>
      </c>
      <c r="N303" s="30">
        <v>1</v>
      </c>
    </row>
    <row r="304" spans="1:14" ht="14.25">
      <c r="A304" s="29">
        <v>218901</v>
      </c>
      <c r="B304" s="30" t="s">
        <v>340</v>
      </c>
      <c r="C304" s="31">
        <v>1430.816</v>
      </c>
      <c r="D304" s="32">
        <v>756621429</v>
      </c>
      <c r="E304" s="31">
        <v>1384.67</v>
      </c>
      <c r="F304" s="30">
        <v>908</v>
      </c>
      <c r="G304" s="33">
        <v>1.5757885462555066</v>
      </c>
      <c r="H304" s="30">
        <v>11</v>
      </c>
      <c r="I304" s="34">
        <v>17.333674008810572</v>
      </c>
      <c r="J304" s="31">
        <v>1367.3363259911896</v>
      </c>
      <c r="K304" s="32">
        <v>546427.25631377869</v>
      </c>
      <c r="L304" s="30">
        <v>1</v>
      </c>
      <c r="M304" s="32">
        <v>553354.29522178532</v>
      </c>
      <c r="N304" s="30">
        <v>1</v>
      </c>
    </row>
    <row r="305" spans="1:14" ht="14.25">
      <c r="A305" s="29">
        <v>101920</v>
      </c>
      <c r="B305" s="30" t="s">
        <v>149</v>
      </c>
      <c r="C305" s="31">
        <v>41795.362000000001</v>
      </c>
      <c r="D305" s="32">
        <v>20519877926</v>
      </c>
      <c r="E305" s="31">
        <v>42318.885999999999</v>
      </c>
      <c r="F305" s="30">
        <v>33599</v>
      </c>
      <c r="G305" s="33">
        <v>1.2439466055537367</v>
      </c>
      <c r="H305" s="30">
        <v>733</v>
      </c>
      <c r="I305" s="34">
        <v>911.81286187088904</v>
      </c>
      <c r="J305" s="31">
        <v>41407.073138129112</v>
      </c>
      <c r="K305" s="32">
        <v>484887.00591031625</v>
      </c>
      <c r="L305" s="30">
        <v>1</v>
      </c>
      <c r="M305" s="32">
        <v>495564.55868175247</v>
      </c>
      <c r="N305" s="30">
        <v>1</v>
      </c>
    </row>
    <row r="306" spans="1:14" ht="14.25">
      <c r="A306" s="29">
        <v>117907</v>
      </c>
      <c r="B306" s="30" t="s">
        <v>179</v>
      </c>
      <c r="C306" s="31">
        <v>171.86</v>
      </c>
      <c r="D306" s="32">
        <v>61013094</v>
      </c>
      <c r="E306" s="31">
        <v>187.72499999999999</v>
      </c>
      <c r="F306" s="30">
        <v>93</v>
      </c>
      <c r="G306" s="33">
        <v>1.847956989247312</v>
      </c>
      <c r="H306" s="30">
        <v>88</v>
      </c>
      <c r="I306" s="34">
        <v>162.62021505376345</v>
      </c>
      <c r="J306" s="31">
        <v>25.104784946236549</v>
      </c>
      <c r="K306" s="32">
        <v>325013.1522173392</v>
      </c>
      <c r="L306" s="30">
        <v>1</v>
      </c>
      <c r="M306" s="32">
        <v>2430337.2496782313</v>
      </c>
      <c r="N306" s="30">
        <v>1</v>
      </c>
    </row>
    <row r="307" spans="1:14" ht="14.25">
      <c r="A307" s="29">
        <v>63903</v>
      </c>
      <c r="B307" s="30" t="s">
        <v>85</v>
      </c>
      <c r="C307" s="31">
        <v>513.96400000000006</v>
      </c>
      <c r="D307" s="32">
        <v>245495070</v>
      </c>
      <c r="E307" s="31">
        <v>510.74</v>
      </c>
      <c r="F307" s="30">
        <v>288</v>
      </c>
      <c r="G307" s="33">
        <v>1.7845972222222224</v>
      </c>
      <c r="H307" s="30">
        <v>15</v>
      </c>
      <c r="I307" s="34">
        <v>26.768958333333337</v>
      </c>
      <c r="J307" s="31">
        <v>483.97104166666668</v>
      </c>
      <c r="K307" s="32">
        <v>480665.44621529547</v>
      </c>
      <c r="L307" s="30">
        <v>1</v>
      </c>
      <c r="M307" s="32">
        <v>507251.56851240667</v>
      </c>
      <c r="N307" s="30">
        <v>1</v>
      </c>
    </row>
    <row r="308" spans="1:14" ht="14.25">
      <c r="A308" s="29">
        <v>79910</v>
      </c>
      <c r="B308" s="30" t="s">
        <v>106</v>
      </c>
      <c r="C308" s="31">
        <v>4216.6289999999999</v>
      </c>
      <c r="D308" s="32">
        <v>2055538689</v>
      </c>
      <c r="E308" s="31">
        <v>4371.0959999999995</v>
      </c>
      <c r="F308" s="30">
        <v>3157</v>
      </c>
      <c r="G308" s="33">
        <v>1.3356442825467216</v>
      </c>
      <c r="H308" s="30">
        <v>658</v>
      </c>
      <c r="I308" s="34">
        <v>878.85393791574279</v>
      </c>
      <c r="J308" s="31">
        <v>3492.2420620842568</v>
      </c>
      <c r="K308" s="32">
        <v>470257.04514382669</v>
      </c>
      <c r="L308" s="30">
        <v>1</v>
      </c>
      <c r="M308" s="32">
        <v>588601.43496845791</v>
      </c>
      <c r="N308" s="30">
        <v>1</v>
      </c>
    </row>
    <row r="309" spans="1:14" ht="14.25">
      <c r="A309" s="29">
        <v>156902</v>
      </c>
      <c r="B309" s="30" t="s">
        <v>239</v>
      </c>
      <c r="C309" s="31">
        <v>1334.287</v>
      </c>
      <c r="D309" s="32">
        <v>1684163575</v>
      </c>
      <c r="E309" s="31">
        <v>1348.3579999999999</v>
      </c>
      <c r="F309" s="30">
        <v>783</v>
      </c>
      <c r="G309" s="33">
        <v>1.7040702426564496</v>
      </c>
      <c r="H309" s="30">
        <v>15</v>
      </c>
      <c r="I309" s="34">
        <v>25.561053639846744</v>
      </c>
      <c r="J309" s="31">
        <v>1322.7969463601532</v>
      </c>
      <c r="K309" s="32">
        <v>1249047.7862704119</v>
      </c>
      <c r="L309" s="30">
        <v>1</v>
      </c>
      <c r="M309" s="32">
        <v>1273183.7487485844</v>
      </c>
      <c r="N309" s="30">
        <v>1</v>
      </c>
    </row>
    <row r="310" spans="1:14" ht="14.25">
      <c r="A310" s="29">
        <v>216901</v>
      </c>
      <c r="B310" s="30" t="s">
        <v>338</v>
      </c>
      <c r="C310" s="31">
        <v>495.65899999999999</v>
      </c>
      <c r="D310" s="32">
        <v>473108622</v>
      </c>
      <c r="E310" s="31">
        <v>513.51499999999999</v>
      </c>
      <c r="F310" s="30">
        <v>235</v>
      </c>
      <c r="G310" s="33">
        <v>2.1091872340425533</v>
      </c>
      <c r="H310" s="30">
        <v>9</v>
      </c>
      <c r="I310" s="34">
        <v>18.982685106382981</v>
      </c>
      <c r="J310" s="31">
        <v>494.53231489361701</v>
      </c>
      <c r="K310" s="32">
        <v>921314.12324859062</v>
      </c>
      <c r="L310" s="30">
        <v>1</v>
      </c>
      <c r="M310" s="32">
        <v>956678.88174663438</v>
      </c>
      <c r="N310" s="30">
        <v>1</v>
      </c>
    </row>
    <row r="311" spans="1:14" ht="14.25">
      <c r="A311" s="29">
        <v>211902</v>
      </c>
      <c r="B311" s="30" t="s">
        <v>333</v>
      </c>
      <c r="C311" s="31">
        <v>1006.051</v>
      </c>
      <c r="D311" s="32">
        <v>486029923</v>
      </c>
      <c r="E311" s="31">
        <v>1006.1849999999999</v>
      </c>
      <c r="F311" s="30">
        <v>590</v>
      </c>
      <c r="G311" s="33">
        <v>1.705171186440678</v>
      </c>
      <c r="H311" s="30">
        <v>3</v>
      </c>
      <c r="I311" s="34">
        <v>5.115513559322034</v>
      </c>
      <c r="J311" s="31">
        <v>1001.0694864406779</v>
      </c>
      <c r="K311" s="32">
        <v>483042.3063353161</v>
      </c>
      <c r="L311" s="30">
        <v>1</v>
      </c>
      <c r="M311" s="32">
        <v>485510.67591530422</v>
      </c>
      <c r="N311" s="30">
        <v>1</v>
      </c>
    </row>
    <row r="312" spans="1:14" ht="14.25">
      <c r="A312" s="29">
        <v>140908</v>
      </c>
      <c r="B312" s="30" t="s">
        <v>214</v>
      </c>
      <c r="C312" s="31">
        <v>814.06899999999996</v>
      </c>
      <c r="D312" s="32">
        <v>417008573</v>
      </c>
      <c r="E312" s="31">
        <v>824.46199999999999</v>
      </c>
      <c r="F312" s="30">
        <v>447</v>
      </c>
      <c r="G312" s="33">
        <v>1.8211834451901565</v>
      </c>
      <c r="H312" s="30">
        <v>84</v>
      </c>
      <c r="I312" s="34">
        <v>152.97940939597314</v>
      </c>
      <c r="J312" s="31">
        <v>671.48259060402688</v>
      </c>
      <c r="K312" s="32">
        <v>505794.77647241473</v>
      </c>
      <c r="L312" s="30">
        <v>1</v>
      </c>
      <c r="M312" s="32">
        <v>621026.63395172055</v>
      </c>
      <c r="N312" s="30">
        <v>1</v>
      </c>
    </row>
    <row r="313" spans="1:14" ht="14.25">
      <c r="A313" s="29">
        <v>110907</v>
      </c>
      <c r="B313" s="30" t="s">
        <v>169</v>
      </c>
      <c r="C313" s="31">
        <v>903.24300000000005</v>
      </c>
      <c r="D313" s="32">
        <v>1828447347</v>
      </c>
      <c r="E313" s="31">
        <v>921.02700000000004</v>
      </c>
      <c r="F313" s="30">
        <v>681</v>
      </c>
      <c r="G313" s="33">
        <v>1.3263480176211455</v>
      </c>
      <c r="H313" s="30">
        <v>190</v>
      </c>
      <c r="I313" s="34">
        <v>252.00612334801764</v>
      </c>
      <c r="J313" s="31">
        <v>669.02087665198246</v>
      </c>
      <c r="K313" s="32">
        <v>1985226.6513359542</v>
      </c>
      <c r="L313" s="30">
        <v>1</v>
      </c>
      <c r="M313" s="32">
        <v>2733019.8665102925</v>
      </c>
      <c r="N313" s="30">
        <v>1</v>
      </c>
    </row>
    <row r="314" spans="1:14" ht="14.25">
      <c r="A314" s="29">
        <v>57919</v>
      </c>
      <c r="B314" s="30" t="s">
        <v>69</v>
      </c>
      <c r="C314" s="31">
        <v>1591.2529999999999</v>
      </c>
      <c r="D314" s="32">
        <v>802601449</v>
      </c>
      <c r="E314" s="31">
        <v>1665.4559999999999</v>
      </c>
      <c r="F314" s="30">
        <v>1222</v>
      </c>
      <c r="G314" s="33">
        <v>1.3021710310965628</v>
      </c>
      <c r="H314" s="30">
        <v>78</v>
      </c>
      <c r="I314" s="34">
        <v>101.56934042553191</v>
      </c>
      <c r="J314" s="31">
        <v>1563.886659574468</v>
      </c>
      <c r="K314" s="32">
        <v>481910.92949918826</v>
      </c>
      <c r="L314" s="30">
        <v>1</v>
      </c>
      <c r="M314" s="32">
        <v>513209.47338881134</v>
      </c>
      <c r="N314" s="30">
        <v>1</v>
      </c>
    </row>
    <row r="315" spans="1:14" ht="14.25">
      <c r="A315" s="29">
        <v>171902</v>
      </c>
      <c r="B315" s="30" t="s">
        <v>266</v>
      </c>
      <c r="C315" s="31">
        <v>765.24400000000003</v>
      </c>
      <c r="D315" s="32">
        <v>381301706</v>
      </c>
      <c r="E315" s="31">
        <v>796.01599999999996</v>
      </c>
      <c r="F315" s="30">
        <v>553</v>
      </c>
      <c r="G315" s="33">
        <v>1.3838047016274866</v>
      </c>
      <c r="H315" s="30">
        <v>39</v>
      </c>
      <c r="I315" s="34">
        <v>53.968383363471979</v>
      </c>
      <c r="J315" s="31">
        <v>742.04761663652801</v>
      </c>
      <c r="K315" s="32">
        <v>479012.61532431509</v>
      </c>
      <c r="L315" s="30">
        <v>1</v>
      </c>
      <c r="M315" s="32">
        <v>513850.72527868563</v>
      </c>
      <c r="N315" s="30">
        <v>1</v>
      </c>
    </row>
    <row r="316" spans="1:14" ht="14.25">
      <c r="A316" s="29">
        <v>20906</v>
      </c>
      <c r="B316" s="30" t="s">
        <v>22</v>
      </c>
      <c r="C316" s="31">
        <v>2505.1010000000001</v>
      </c>
      <c r="D316" s="32">
        <v>1328387893</v>
      </c>
      <c r="E316" s="31">
        <v>2567.5230000000001</v>
      </c>
      <c r="F316" s="30">
        <v>1938</v>
      </c>
      <c r="G316" s="33">
        <v>1.2926217750257998</v>
      </c>
      <c r="H316" s="30">
        <v>106</v>
      </c>
      <c r="I316" s="34">
        <v>137.01790815273478</v>
      </c>
      <c r="J316" s="31">
        <v>2430.5050918472652</v>
      </c>
      <c r="K316" s="32">
        <v>517381.10739416938</v>
      </c>
      <c r="L316" s="30">
        <v>1</v>
      </c>
      <c r="M316" s="32">
        <v>546548.080666797</v>
      </c>
      <c r="N316" s="30">
        <v>1</v>
      </c>
    </row>
    <row r="317" spans="1:14" ht="14.25">
      <c r="A317" s="29">
        <v>201910</v>
      </c>
      <c r="B317" s="30" t="s">
        <v>319</v>
      </c>
      <c r="C317" s="31">
        <v>2008.47</v>
      </c>
      <c r="D317" s="32">
        <v>1452634747</v>
      </c>
      <c r="E317" s="31">
        <v>2101.1379999999999</v>
      </c>
      <c r="F317" s="30">
        <v>1580</v>
      </c>
      <c r="G317" s="33">
        <v>1.2711835443037975</v>
      </c>
      <c r="H317" s="30">
        <v>249</v>
      </c>
      <c r="I317" s="34">
        <v>316.52470253164557</v>
      </c>
      <c r="J317" s="31">
        <v>1784.6132974683544</v>
      </c>
      <c r="K317" s="32">
        <v>691356.18269718601</v>
      </c>
      <c r="L317" s="30">
        <v>1</v>
      </c>
      <c r="M317" s="32">
        <v>813977.31881786499</v>
      </c>
      <c r="N317" s="30">
        <v>1</v>
      </c>
    </row>
    <row r="318" spans="1:14" ht="14.25">
      <c r="A318" s="29">
        <v>81904</v>
      </c>
      <c r="B318" s="30" t="s">
        <v>109</v>
      </c>
      <c r="C318" s="31">
        <v>1585.9169999999999</v>
      </c>
      <c r="D318" s="32">
        <v>1191746326</v>
      </c>
      <c r="E318" s="31">
        <v>1635.2670000000001</v>
      </c>
      <c r="F318" s="30">
        <v>1235</v>
      </c>
      <c r="G318" s="33">
        <v>1.2841433198380565</v>
      </c>
      <c r="H318" s="30">
        <v>71</v>
      </c>
      <c r="I318" s="34">
        <v>91.17417570850202</v>
      </c>
      <c r="J318" s="31">
        <v>1544.0928242914981</v>
      </c>
      <c r="K318" s="32">
        <v>728777.82404952822</v>
      </c>
      <c r="L318" s="30">
        <v>1</v>
      </c>
      <c r="M318" s="32">
        <v>771810.02803172078</v>
      </c>
      <c r="N318" s="30">
        <v>1</v>
      </c>
    </row>
    <row r="319" spans="1:14" ht="14.25">
      <c r="A319" s="29">
        <v>222901</v>
      </c>
      <c r="B319" s="30" t="s">
        <v>346</v>
      </c>
      <c r="C319" s="31">
        <v>258.96499999999997</v>
      </c>
      <c r="D319" s="32">
        <v>447047583</v>
      </c>
      <c r="E319" s="31">
        <v>273.19400000000002</v>
      </c>
      <c r="F319" s="30">
        <v>131</v>
      </c>
      <c r="G319" s="33">
        <v>1.976832061068702</v>
      </c>
      <c r="H319" s="30">
        <v>1</v>
      </c>
      <c r="I319" s="34">
        <v>1.976832061068702</v>
      </c>
      <c r="J319" s="31">
        <v>271.21716793893131</v>
      </c>
      <c r="K319" s="32">
        <v>1636374.0894748785</v>
      </c>
      <c r="L319" s="30">
        <v>1</v>
      </c>
      <c r="M319" s="32">
        <v>1648301.1986197704</v>
      </c>
      <c r="N319" s="30">
        <v>1</v>
      </c>
    </row>
    <row r="320" spans="1:14" ht="14.25">
      <c r="A320" s="29">
        <v>84906</v>
      </c>
      <c r="B320" s="30" t="s">
        <v>116</v>
      </c>
      <c r="C320" s="31">
        <v>7093.2430000000004</v>
      </c>
      <c r="D320" s="32">
        <v>4112604301</v>
      </c>
      <c r="E320" s="31">
        <v>7217.1809999999996</v>
      </c>
      <c r="F320" s="30">
        <v>5905</v>
      </c>
      <c r="G320" s="33">
        <v>1.2012265876375954</v>
      </c>
      <c r="H320" s="30">
        <v>228</v>
      </c>
      <c r="I320" s="34">
        <v>273.87966198137173</v>
      </c>
      <c r="J320" s="31">
        <v>6943.3013380186276</v>
      </c>
      <c r="K320" s="32">
        <v>569835.2723868225</v>
      </c>
      <c r="L320" s="30">
        <v>1</v>
      </c>
      <c r="M320" s="32">
        <v>592312.51832339331</v>
      </c>
      <c r="N320" s="30">
        <v>1</v>
      </c>
    </row>
    <row r="321" spans="1:14" ht="14.25">
      <c r="A321" s="29">
        <v>211901</v>
      </c>
      <c r="B321" s="30" t="s">
        <v>332</v>
      </c>
      <c r="C321" s="31">
        <v>144.02500000000001</v>
      </c>
      <c r="D321" s="32">
        <v>139241432</v>
      </c>
      <c r="E321" s="31">
        <v>223.62</v>
      </c>
      <c r="F321" s="30">
        <v>374</v>
      </c>
      <c r="G321" s="33">
        <v>0.38509358288770057</v>
      </c>
      <c r="H321" s="30">
        <v>0</v>
      </c>
      <c r="I321" s="34">
        <v>0</v>
      </c>
      <c r="J321" s="31">
        <v>223.62</v>
      </c>
      <c r="K321" s="32">
        <v>622669.85063947772</v>
      </c>
      <c r="L321" s="30">
        <v>1</v>
      </c>
      <c r="M321" s="32">
        <v>622669.85063947772</v>
      </c>
      <c r="N321" s="30">
        <v>1</v>
      </c>
    </row>
    <row r="322" spans="1:14" ht="14.25">
      <c r="A322" s="29">
        <v>56902</v>
      </c>
      <c r="B322" s="30" t="s">
        <v>64</v>
      </c>
      <c r="C322" s="31">
        <v>292.15600000000001</v>
      </c>
      <c r="D322" s="32">
        <v>110574799</v>
      </c>
      <c r="E322" s="31">
        <v>308.82900000000001</v>
      </c>
      <c r="F322" s="30">
        <v>151</v>
      </c>
      <c r="G322" s="33">
        <v>1.9348079470198676</v>
      </c>
      <c r="H322" s="30">
        <v>6</v>
      </c>
      <c r="I322" s="34">
        <v>11.608847682119205</v>
      </c>
      <c r="J322" s="31">
        <v>297.22015231788077</v>
      </c>
      <c r="K322" s="32">
        <v>358045.38757694385</v>
      </c>
      <c r="L322" s="30">
        <v>1</v>
      </c>
      <c r="M322" s="32">
        <v>372029.95199914585</v>
      </c>
      <c r="N322" s="30">
        <v>1</v>
      </c>
    </row>
    <row r="323" spans="1:14" ht="14.25">
      <c r="A323" s="29">
        <v>149902</v>
      </c>
      <c r="B323" s="30" t="s">
        <v>236</v>
      </c>
      <c r="C323" s="31">
        <v>1037.306</v>
      </c>
      <c r="D323" s="32">
        <v>1997754135</v>
      </c>
      <c r="E323" s="31">
        <v>1057.6769999999999</v>
      </c>
      <c r="F323" s="30">
        <v>631</v>
      </c>
      <c r="G323" s="33">
        <v>1.6439080824088748</v>
      </c>
      <c r="H323" s="30">
        <v>52</v>
      </c>
      <c r="I323" s="34">
        <v>85.483220285261481</v>
      </c>
      <c r="J323" s="31">
        <v>972.19377971473841</v>
      </c>
      <c r="K323" s="32">
        <v>1888813.0639127069</v>
      </c>
      <c r="L323" s="30">
        <v>1</v>
      </c>
      <c r="M323" s="32">
        <v>2054892.9407737849</v>
      </c>
      <c r="N323" s="30">
        <v>1</v>
      </c>
    </row>
    <row r="324" spans="1:14" ht="14.25">
      <c r="A324" s="29">
        <v>72901</v>
      </c>
      <c r="B324" s="30" t="s">
        <v>93</v>
      </c>
      <c r="C324" s="31">
        <v>123.518</v>
      </c>
      <c r="D324" s="32">
        <v>47655445</v>
      </c>
      <c r="E324" s="31">
        <v>128.37799999999999</v>
      </c>
      <c r="F324" s="30">
        <v>61</v>
      </c>
      <c r="G324" s="33">
        <v>2.0248852459016393</v>
      </c>
      <c r="H324" s="30">
        <v>6</v>
      </c>
      <c r="I324" s="34">
        <v>12.149311475409835</v>
      </c>
      <c r="J324" s="31">
        <v>116.22868852459015</v>
      </c>
      <c r="K324" s="32">
        <v>371211.9288351587</v>
      </c>
      <c r="L324" s="30">
        <v>1</v>
      </c>
      <c r="M324" s="32">
        <v>410014.47753510252</v>
      </c>
      <c r="N324" s="30">
        <v>1</v>
      </c>
    </row>
    <row r="325" spans="1:14" ht="14.25">
      <c r="A325" s="29">
        <v>224901</v>
      </c>
      <c r="B325" s="30" t="s">
        <v>349</v>
      </c>
      <c r="C325" s="31">
        <v>361.887</v>
      </c>
      <c r="D325" s="32">
        <v>136828786</v>
      </c>
      <c r="E325" s="31">
        <v>365.95299999999997</v>
      </c>
      <c r="F325" s="30">
        <v>208</v>
      </c>
      <c r="G325" s="33">
        <v>1.7398413461538462</v>
      </c>
      <c r="H325" s="30">
        <v>2</v>
      </c>
      <c r="I325" s="34">
        <v>3.4796826923076924</v>
      </c>
      <c r="J325" s="31">
        <v>362.4733173076923</v>
      </c>
      <c r="K325" s="32">
        <v>373897.15619218862</v>
      </c>
      <c r="L325" s="30">
        <v>1</v>
      </c>
      <c r="M325" s="32">
        <v>377486.50581044098</v>
      </c>
      <c r="N325" s="30">
        <v>1</v>
      </c>
    </row>
    <row r="326" spans="1:14" ht="14.25">
      <c r="A326" s="29">
        <v>158902</v>
      </c>
      <c r="B326" s="30" t="s">
        <v>241</v>
      </c>
      <c r="C326" s="31">
        <v>1261.5440000000001</v>
      </c>
      <c r="D326" s="32">
        <v>1464565255</v>
      </c>
      <c r="E326" s="31">
        <v>1247.3699999999999</v>
      </c>
      <c r="F326" s="30">
        <v>779</v>
      </c>
      <c r="G326" s="33">
        <v>1.6194403080872914</v>
      </c>
      <c r="H326" s="30">
        <v>51</v>
      </c>
      <c r="I326" s="34">
        <v>82.591455712451861</v>
      </c>
      <c r="J326" s="31">
        <v>1164.7785442875481</v>
      </c>
      <c r="K326" s="32">
        <v>1174122.5578617412</v>
      </c>
      <c r="L326" s="30">
        <v>1</v>
      </c>
      <c r="M326" s="32">
        <v>1257376.573583625</v>
      </c>
      <c r="N326" s="30">
        <v>1</v>
      </c>
    </row>
    <row r="327" spans="1:14" ht="14.25">
      <c r="A327" s="29">
        <v>101921</v>
      </c>
      <c r="B327" s="30" t="s">
        <v>150</v>
      </c>
      <c r="C327" s="31">
        <v>13231.957</v>
      </c>
      <c r="D327" s="32">
        <v>6046441859</v>
      </c>
      <c r="E327" s="31">
        <v>13863.959000000001</v>
      </c>
      <c r="F327" s="30">
        <v>11076</v>
      </c>
      <c r="G327" s="33">
        <v>1.1946512278801011</v>
      </c>
      <c r="H327" s="30">
        <v>207</v>
      </c>
      <c r="I327" s="34">
        <v>247.29280417118093</v>
      </c>
      <c r="J327" s="31">
        <v>13616.66619582882</v>
      </c>
      <c r="K327" s="32">
        <v>436126.64023313974</v>
      </c>
      <c r="L327" s="30">
        <v>1</v>
      </c>
      <c r="M327" s="32">
        <v>444047.15310214483</v>
      </c>
      <c r="N327" s="30">
        <v>1</v>
      </c>
    </row>
    <row r="328" spans="1:14" ht="14.25">
      <c r="A328" s="29">
        <v>221905</v>
      </c>
      <c r="B328" s="30" t="s">
        <v>345</v>
      </c>
      <c r="C328" s="31">
        <v>267.75299999999999</v>
      </c>
      <c r="D328" s="32">
        <v>130282969</v>
      </c>
      <c r="E328" s="31">
        <v>288.81200000000001</v>
      </c>
      <c r="F328" s="30">
        <v>181</v>
      </c>
      <c r="G328" s="33">
        <v>1.4792983425414363</v>
      </c>
      <c r="H328" s="30">
        <v>62</v>
      </c>
      <c r="I328" s="34">
        <v>91.716497237569058</v>
      </c>
      <c r="J328" s="31">
        <v>197.09550276243095</v>
      </c>
      <c r="K328" s="32">
        <v>451099.56996246689</v>
      </c>
      <c r="L328" s="30">
        <v>1</v>
      </c>
      <c r="M328" s="32">
        <v>661014.41775176662</v>
      </c>
      <c r="N328" s="30">
        <v>1</v>
      </c>
    </row>
    <row r="329" spans="1:14" ht="14.25">
      <c r="A329" s="29">
        <v>178912</v>
      </c>
      <c r="B329" s="30" t="s">
        <v>279</v>
      </c>
      <c r="C329" s="31">
        <v>4642.5510000000004</v>
      </c>
      <c r="D329" s="32">
        <v>1850137727</v>
      </c>
      <c r="E329" s="31">
        <v>4775.9939999999997</v>
      </c>
      <c r="F329" s="30">
        <v>3577</v>
      </c>
      <c r="G329" s="33">
        <v>1.2978895722672632</v>
      </c>
      <c r="H329" s="30">
        <v>838</v>
      </c>
      <c r="I329" s="34">
        <v>1087.6314615599665</v>
      </c>
      <c r="J329" s="31">
        <v>3688.3625384400329</v>
      </c>
      <c r="K329" s="32">
        <v>387382.75780915975</v>
      </c>
      <c r="L329" s="30">
        <v>1</v>
      </c>
      <c r="M329" s="32">
        <v>501614.93283751403</v>
      </c>
      <c r="N329" s="30">
        <v>1</v>
      </c>
    </row>
    <row r="330" spans="1:14" ht="14.25">
      <c r="A330" s="29">
        <v>232904</v>
      </c>
      <c r="B330" s="30" t="s">
        <v>359</v>
      </c>
      <c r="C330" s="31">
        <v>368.22500000000002</v>
      </c>
      <c r="D330" s="32">
        <v>175585737</v>
      </c>
      <c r="E330" s="31">
        <v>371.48099999999999</v>
      </c>
      <c r="F330" s="30">
        <v>202</v>
      </c>
      <c r="G330" s="33">
        <v>1.8228960396039604</v>
      </c>
      <c r="H330" s="30">
        <v>37</v>
      </c>
      <c r="I330" s="34">
        <v>67.447153465346531</v>
      </c>
      <c r="J330" s="31">
        <v>304.03384653465343</v>
      </c>
      <c r="K330" s="32">
        <v>472664.11202726385</v>
      </c>
      <c r="L330" s="30">
        <v>1</v>
      </c>
      <c r="M330" s="32">
        <v>577520.36163508834</v>
      </c>
      <c r="N330" s="30">
        <v>1</v>
      </c>
    </row>
    <row r="331" spans="1:14" ht="14.25">
      <c r="A331" s="29">
        <v>158906</v>
      </c>
      <c r="B331" s="30" t="s">
        <v>244</v>
      </c>
      <c r="C331" s="31">
        <v>1498.644</v>
      </c>
      <c r="D331" s="32">
        <v>519215419</v>
      </c>
      <c r="E331" s="31">
        <v>1514.25</v>
      </c>
      <c r="F331" s="30">
        <v>905</v>
      </c>
      <c r="G331" s="33">
        <v>1.655960220994475</v>
      </c>
      <c r="H331" s="30">
        <v>124</v>
      </c>
      <c r="I331" s="34">
        <v>205.33906740331491</v>
      </c>
      <c r="J331" s="31">
        <v>1308.9109325966851</v>
      </c>
      <c r="K331" s="32">
        <v>342886.19382532605</v>
      </c>
      <c r="L331" s="30">
        <v>1</v>
      </c>
      <c r="M331" s="32">
        <v>396677.42553723929</v>
      </c>
      <c r="N331" s="30">
        <v>1</v>
      </c>
    </row>
    <row r="332" spans="1:14" ht="14.25">
      <c r="A332" s="29">
        <v>143904</v>
      </c>
      <c r="B332" s="30" t="s">
        <v>219</v>
      </c>
      <c r="C332" s="31">
        <v>167.61699999999999</v>
      </c>
      <c r="D332" s="32">
        <v>54530114</v>
      </c>
      <c r="E332" s="31">
        <v>150.60900000000001</v>
      </c>
      <c r="F332" s="30">
        <v>97</v>
      </c>
      <c r="G332" s="33">
        <v>1.7280103092783503</v>
      </c>
      <c r="H332" s="30">
        <v>58</v>
      </c>
      <c r="I332" s="34">
        <v>100.22459793814431</v>
      </c>
      <c r="J332" s="31">
        <v>50.384402061855695</v>
      </c>
      <c r="K332" s="32">
        <v>362064.1130344136</v>
      </c>
      <c r="L332" s="30">
        <v>1</v>
      </c>
      <c r="M332" s="32">
        <v>1082281.6540137704</v>
      </c>
      <c r="N332" s="30">
        <v>1</v>
      </c>
    </row>
    <row r="333" spans="1:14" ht="14.25">
      <c r="A333" s="29">
        <v>102903</v>
      </c>
      <c r="B333" s="30" t="s">
        <v>154</v>
      </c>
      <c r="C333" s="31">
        <v>1259.184</v>
      </c>
      <c r="D333" s="32">
        <v>452192994</v>
      </c>
      <c r="E333" s="31">
        <v>1275.451</v>
      </c>
      <c r="F333" s="30">
        <v>818</v>
      </c>
      <c r="G333" s="33">
        <v>1.5393447432762837</v>
      </c>
      <c r="H333" s="30">
        <v>51</v>
      </c>
      <c r="I333" s="34">
        <v>78.506581907090464</v>
      </c>
      <c r="J333" s="31">
        <v>1196.9444180929095</v>
      </c>
      <c r="K333" s="32">
        <v>354535.76342799526</v>
      </c>
      <c r="L333" s="30">
        <v>1</v>
      </c>
      <c r="M333" s="32">
        <v>377789.4672172654</v>
      </c>
      <c r="N333" s="30">
        <v>1</v>
      </c>
    </row>
    <row r="334" spans="1:14" ht="14.25">
      <c r="A334" s="29">
        <v>184903</v>
      </c>
      <c r="B334" s="30" t="s">
        <v>291</v>
      </c>
      <c r="C334" s="31">
        <v>9006.8970000000008</v>
      </c>
      <c r="D334" s="32">
        <v>3347640606</v>
      </c>
      <c r="E334" s="31">
        <v>9353.6509999999998</v>
      </c>
      <c r="F334" s="30">
        <v>7583</v>
      </c>
      <c r="G334" s="33">
        <v>1.1877748912040091</v>
      </c>
      <c r="H334" s="30">
        <v>196</v>
      </c>
      <c r="I334" s="34">
        <v>232.8038786759858</v>
      </c>
      <c r="J334" s="31">
        <v>9120.8471213240136</v>
      </c>
      <c r="K334" s="32">
        <v>357896.67649562721</v>
      </c>
      <c r="L334" s="30">
        <v>1</v>
      </c>
      <c r="M334" s="32">
        <v>367031.76376823703</v>
      </c>
      <c r="N334" s="30">
        <v>1</v>
      </c>
    </row>
    <row r="335" spans="1:14" ht="14.25">
      <c r="A335" s="29">
        <v>240904</v>
      </c>
      <c r="B335" s="30" t="s">
        <v>366</v>
      </c>
      <c r="C335" s="31">
        <v>606.90599999999995</v>
      </c>
      <c r="D335" s="32">
        <v>852374081</v>
      </c>
      <c r="E335" s="31">
        <v>629.08699999999999</v>
      </c>
      <c r="F335" s="30">
        <v>371</v>
      </c>
      <c r="G335" s="33">
        <v>1.635865229110512</v>
      </c>
      <c r="H335" s="30">
        <v>7</v>
      </c>
      <c r="I335" s="34">
        <v>11.451056603773583</v>
      </c>
      <c r="J335" s="31">
        <v>617.63594339622637</v>
      </c>
      <c r="K335" s="32">
        <v>1354938.3169577499</v>
      </c>
      <c r="L335" s="30">
        <v>1</v>
      </c>
      <c r="M335" s="32">
        <v>1380059.0624842963</v>
      </c>
      <c r="N335" s="30">
        <v>1</v>
      </c>
    </row>
    <row r="336" spans="1:14" ht="14.25">
      <c r="A336" s="29">
        <v>45905</v>
      </c>
      <c r="B336" s="30" t="s">
        <v>49</v>
      </c>
      <c r="C336" s="31">
        <v>872.22699999999998</v>
      </c>
      <c r="D336" s="32">
        <v>289390783</v>
      </c>
      <c r="E336" s="31">
        <v>855.36199999999997</v>
      </c>
      <c r="F336" s="30">
        <v>550</v>
      </c>
      <c r="G336" s="33">
        <v>1.5858672727272727</v>
      </c>
      <c r="H336" s="30">
        <v>18</v>
      </c>
      <c r="I336" s="34">
        <v>28.545610909090907</v>
      </c>
      <c r="J336" s="31">
        <v>826.81638909090907</v>
      </c>
      <c r="K336" s="32">
        <v>338325.50779669895</v>
      </c>
      <c r="L336" s="30">
        <v>1</v>
      </c>
      <c r="M336" s="32">
        <v>350006.10391647823</v>
      </c>
      <c r="N336" s="30">
        <v>1</v>
      </c>
    </row>
    <row r="337" spans="1:14" ht="14.25">
      <c r="A337" s="29">
        <v>223904</v>
      </c>
      <c r="B337" s="30" t="s">
        <v>348</v>
      </c>
      <c r="C337" s="31">
        <v>335.89600000000002</v>
      </c>
      <c r="D337" s="32">
        <v>269245070</v>
      </c>
      <c r="E337" s="31">
        <v>339.18299999999999</v>
      </c>
      <c r="F337" s="30">
        <v>223</v>
      </c>
      <c r="G337" s="33">
        <v>1.5062600896860987</v>
      </c>
      <c r="H337" s="30">
        <v>119</v>
      </c>
      <c r="I337" s="34">
        <v>179.24495067264576</v>
      </c>
      <c r="J337" s="31">
        <v>159.93804932735424</v>
      </c>
      <c r="K337" s="32">
        <v>793804.73077954969</v>
      </c>
      <c r="L337" s="30">
        <v>1</v>
      </c>
      <c r="M337" s="32">
        <v>1683433.4989851033</v>
      </c>
      <c r="N337" s="30">
        <v>1</v>
      </c>
    </row>
    <row r="338" spans="1:14" ht="14.25">
      <c r="A338" s="29">
        <v>181906</v>
      </c>
      <c r="B338" s="30" t="s">
        <v>283</v>
      </c>
      <c r="C338" s="31">
        <v>3057.2330000000002</v>
      </c>
      <c r="D338" s="32">
        <v>1681044795</v>
      </c>
      <c r="E338" s="31">
        <v>3132.3429999999998</v>
      </c>
      <c r="F338" s="30">
        <v>2500</v>
      </c>
      <c r="G338" s="33">
        <v>1.2228932000000001</v>
      </c>
      <c r="H338" s="30">
        <v>60</v>
      </c>
      <c r="I338" s="34">
        <v>73.373592000000002</v>
      </c>
      <c r="J338" s="31">
        <v>3058.9694079999999</v>
      </c>
      <c r="K338" s="32">
        <v>536673.28099125798</v>
      </c>
      <c r="L338" s="30">
        <v>1</v>
      </c>
      <c r="M338" s="32">
        <v>549546.12838024169</v>
      </c>
      <c r="N338" s="30">
        <v>1</v>
      </c>
    </row>
    <row r="339" spans="1:14" ht="14.25">
      <c r="A339" s="29">
        <v>201914</v>
      </c>
      <c r="B339" s="30" t="s">
        <v>413</v>
      </c>
      <c r="C339" s="31">
        <v>1384.713</v>
      </c>
      <c r="D339" s="32">
        <v>492699444</v>
      </c>
      <c r="E339" s="31">
        <v>1445.1659999999999</v>
      </c>
      <c r="F339" s="30">
        <v>992</v>
      </c>
      <c r="G339" s="33">
        <v>1.3958800403225806</v>
      </c>
      <c r="H339" s="30">
        <v>56</v>
      </c>
      <c r="I339" s="34">
        <v>78.169282258064513</v>
      </c>
      <c r="J339" s="31">
        <v>1366.9967177419355</v>
      </c>
      <c r="K339" s="32">
        <v>340929.3077750238</v>
      </c>
      <c r="L339" s="30">
        <v>1</v>
      </c>
      <c r="M339" s="32">
        <v>360424.74543308507</v>
      </c>
      <c r="N339" s="30">
        <v>1</v>
      </c>
    </row>
    <row r="340" spans="1:14" ht="14.25">
      <c r="A340" s="29">
        <v>168903</v>
      </c>
      <c r="B340" s="30" t="s">
        <v>256</v>
      </c>
      <c r="C340" s="31">
        <v>330.46899999999999</v>
      </c>
      <c r="D340" s="32">
        <v>784017390</v>
      </c>
      <c r="E340" s="31">
        <v>338.541</v>
      </c>
      <c r="F340" s="30">
        <v>233</v>
      </c>
      <c r="G340" s="33">
        <v>1.4183218884120172</v>
      </c>
      <c r="H340" s="30">
        <v>102</v>
      </c>
      <c r="I340" s="34">
        <v>144.66883261802576</v>
      </c>
      <c r="J340" s="31">
        <v>193.87216738197424</v>
      </c>
      <c r="K340" s="32">
        <v>2315871.3124850462</v>
      </c>
      <c r="L340" s="30">
        <v>1</v>
      </c>
      <c r="M340" s="32">
        <v>4043991.4640006032</v>
      </c>
      <c r="N340" s="30">
        <v>1</v>
      </c>
    </row>
    <row r="341" spans="1:14" ht="14.25">
      <c r="A341" s="29">
        <v>62905</v>
      </c>
      <c r="B341" s="30" t="s">
        <v>83</v>
      </c>
      <c r="C341" s="31">
        <v>126.529</v>
      </c>
      <c r="D341" s="32">
        <v>225009511</v>
      </c>
      <c r="E341" s="31">
        <v>120.498</v>
      </c>
      <c r="F341" s="30">
        <v>64</v>
      </c>
      <c r="G341" s="33">
        <v>1.9770156249999999</v>
      </c>
      <c r="H341" s="30">
        <v>37</v>
      </c>
      <c r="I341" s="34">
        <v>73.149578125000005</v>
      </c>
      <c r="J341" s="31">
        <v>47.348421875</v>
      </c>
      <c r="K341" s="32">
        <v>1867329.8394994107</v>
      </c>
      <c r="L341" s="30">
        <v>1</v>
      </c>
      <c r="M341" s="32">
        <v>4752207.192755566</v>
      </c>
      <c r="N341" s="30">
        <v>1</v>
      </c>
    </row>
    <row r="342" spans="1:14" ht="14.25">
      <c r="A342" s="29">
        <v>241904</v>
      </c>
      <c r="B342" s="30" t="s">
        <v>367</v>
      </c>
      <c r="C342" s="31">
        <v>2812.808</v>
      </c>
      <c r="D342" s="32">
        <v>916850227</v>
      </c>
      <c r="E342" s="31">
        <v>2844.3780000000002</v>
      </c>
      <c r="F342" s="30">
        <v>2154</v>
      </c>
      <c r="G342" s="33">
        <v>1.3058532961931291</v>
      </c>
      <c r="H342" s="30">
        <v>34</v>
      </c>
      <c r="I342" s="34">
        <v>44.399012070566386</v>
      </c>
      <c r="J342" s="31">
        <v>2799.978987929434</v>
      </c>
      <c r="K342" s="32">
        <v>322337.68753660726</v>
      </c>
      <c r="L342" s="30">
        <v>1</v>
      </c>
      <c r="M342" s="32">
        <v>327448.96692171419</v>
      </c>
      <c r="N342" s="30">
        <v>1</v>
      </c>
    </row>
    <row r="343" spans="1:14" ht="14.25">
      <c r="A343" s="29">
        <v>242903</v>
      </c>
      <c r="B343" s="30" t="s">
        <v>369</v>
      </c>
      <c r="C343" s="31">
        <v>679.58</v>
      </c>
      <c r="D343" s="32">
        <v>353438633</v>
      </c>
      <c r="E343" s="31">
        <v>725.39200000000005</v>
      </c>
      <c r="F343" s="30">
        <v>455</v>
      </c>
      <c r="G343" s="33">
        <v>1.4935824175824177</v>
      </c>
      <c r="H343" s="30">
        <v>27</v>
      </c>
      <c r="I343" s="34">
        <v>40.326725274725277</v>
      </c>
      <c r="J343" s="31">
        <v>685.06527472527478</v>
      </c>
      <c r="K343" s="32">
        <v>487238.11814853206</v>
      </c>
      <c r="L343" s="30">
        <v>1</v>
      </c>
      <c r="M343" s="32">
        <v>515919.64450648316</v>
      </c>
      <c r="N343" s="30">
        <v>1</v>
      </c>
    </row>
    <row r="344" spans="1:14" ht="14.25">
      <c r="A344" s="29">
        <v>33904</v>
      </c>
      <c r="B344" s="30" t="s">
        <v>34</v>
      </c>
      <c r="C344" s="31">
        <v>583.25199999999995</v>
      </c>
      <c r="D344" s="32">
        <v>354232892</v>
      </c>
      <c r="E344" s="31">
        <v>591.97400000000005</v>
      </c>
      <c r="F344" s="30">
        <v>381</v>
      </c>
      <c r="G344" s="33">
        <v>1.5308451443569553</v>
      </c>
      <c r="H344" s="30">
        <v>94</v>
      </c>
      <c r="I344" s="34">
        <v>143.8994435695538</v>
      </c>
      <c r="J344" s="31">
        <v>448.07455643044625</v>
      </c>
      <c r="K344" s="32">
        <v>598392.65238000313</v>
      </c>
      <c r="L344" s="30">
        <v>1</v>
      </c>
      <c r="M344" s="32">
        <v>790566.85302993073</v>
      </c>
      <c r="N344" s="30">
        <v>1</v>
      </c>
    </row>
    <row r="345" spans="1:14" ht="14.25">
      <c r="A345" s="29">
        <v>40902</v>
      </c>
      <c r="B345" s="30" t="s">
        <v>38</v>
      </c>
      <c r="C345" s="31">
        <v>649.34299999999996</v>
      </c>
      <c r="D345" s="32">
        <v>1118431078</v>
      </c>
      <c r="E345" s="31">
        <v>504.62200000000001</v>
      </c>
      <c r="F345" s="30">
        <v>285</v>
      </c>
      <c r="G345" s="33">
        <v>2.2783964912280701</v>
      </c>
      <c r="H345" s="30">
        <v>124</v>
      </c>
      <c r="I345" s="34">
        <v>282.52116491228071</v>
      </c>
      <c r="J345" s="31">
        <v>222.1008350877193</v>
      </c>
      <c r="K345" s="32">
        <v>2216373.9947921415</v>
      </c>
      <c r="L345" s="30">
        <v>1</v>
      </c>
      <c r="M345" s="32">
        <v>5035690.5572114252</v>
      </c>
      <c r="N345" s="30">
        <v>1</v>
      </c>
    </row>
    <row r="346" spans="1:14" ht="14.25">
      <c r="A346" s="29">
        <v>110908</v>
      </c>
      <c r="B346" s="30" t="s">
        <v>170</v>
      </c>
      <c r="C346" s="31">
        <v>310.45</v>
      </c>
      <c r="D346" s="32">
        <v>99400053</v>
      </c>
      <c r="E346" s="31">
        <v>303.17099999999999</v>
      </c>
      <c r="F346" s="30">
        <v>182</v>
      </c>
      <c r="G346" s="33">
        <v>1.7057692307692307</v>
      </c>
      <c r="H346" s="30">
        <v>124</v>
      </c>
      <c r="I346" s="34">
        <v>211.51538461538462</v>
      </c>
      <c r="J346" s="31">
        <v>91.655615384615373</v>
      </c>
      <c r="K346" s="32">
        <v>327867.94581275916</v>
      </c>
      <c r="L346" s="30">
        <v>1</v>
      </c>
      <c r="M346" s="32">
        <v>1084494.9606512003</v>
      </c>
      <c r="N346" s="30">
        <v>1</v>
      </c>
    </row>
    <row r="347" spans="1:14" ht="14.25">
      <c r="A347" s="29">
        <v>180904</v>
      </c>
      <c r="B347" s="30" t="s">
        <v>282</v>
      </c>
      <c r="C347" s="31">
        <v>156.02500000000001</v>
      </c>
      <c r="D347" s="32">
        <v>53475584</v>
      </c>
      <c r="E347" s="31">
        <v>145.66900000000001</v>
      </c>
      <c r="F347" s="30">
        <v>99</v>
      </c>
      <c r="G347" s="33">
        <v>1.5760101010101011</v>
      </c>
      <c r="H347" s="30">
        <v>49</v>
      </c>
      <c r="I347" s="34">
        <v>77.224494949494954</v>
      </c>
      <c r="J347" s="31">
        <v>68.444505050505057</v>
      </c>
      <c r="K347" s="32">
        <v>367103.3919365136</v>
      </c>
      <c r="L347" s="30">
        <v>1</v>
      </c>
      <c r="M347" s="32">
        <v>781298.42506042635</v>
      </c>
      <c r="N347" s="30">
        <v>1</v>
      </c>
    </row>
    <row r="348" spans="1:14" ht="14.25">
      <c r="A348" s="29">
        <v>105905</v>
      </c>
      <c r="B348" s="30" t="s">
        <v>162</v>
      </c>
      <c r="C348" s="31">
        <v>2517.672</v>
      </c>
      <c r="D348" s="32">
        <v>1458492170</v>
      </c>
      <c r="E348" s="31">
        <v>2478.944</v>
      </c>
      <c r="F348" s="30">
        <v>2015</v>
      </c>
      <c r="G348" s="33">
        <v>1.249465012406948</v>
      </c>
      <c r="H348" s="30">
        <v>146</v>
      </c>
      <c r="I348" s="34">
        <v>182.42189181141441</v>
      </c>
      <c r="J348" s="31">
        <v>2296.5221081885857</v>
      </c>
      <c r="K348" s="32">
        <v>588352.2056165851</v>
      </c>
      <c r="L348" s="30">
        <v>1</v>
      </c>
      <c r="M348" s="32">
        <v>635087.36310420558</v>
      </c>
      <c r="N348" s="30">
        <v>1</v>
      </c>
    </row>
    <row r="349" spans="1:14" ht="14.25">
      <c r="A349" s="29">
        <v>248902</v>
      </c>
      <c r="B349" s="30" t="s">
        <v>381</v>
      </c>
      <c r="C349" s="31">
        <v>628.86199999999997</v>
      </c>
      <c r="D349" s="32">
        <v>1272088165</v>
      </c>
      <c r="E349" s="31">
        <v>655.375</v>
      </c>
      <c r="F349" s="30">
        <v>368</v>
      </c>
      <c r="G349" s="33">
        <v>1.7088641304347825</v>
      </c>
      <c r="H349" s="30">
        <v>114</v>
      </c>
      <c r="I349" s="34">
        <v>194.81051086956521</v>
      </c>
      <c r="J349" s="31">
        <v>460.56448913043482</v>
      </c>
      <c r="K349" s="32">
        <v>1941008.0717146671</v>
      </c>
      <c r="L349" s="30">
        <v>1</v>
      </c>
      <c r="M349" s="32">
        <v>2762019.6411619927</v>
      </c>
      <c r="N349" s="30">
        <v>1</v>
      </c>
    </row>
    <row r="350" spans="1:14" ht="14.25">
      <c r="A350" s="29">
        <v>229903</v>
      </c>
      <c r="B350" s="30" t="s">
        <v>356</v>
      </c>
      <c r="C350" s="31">
        <v>1952.0509999999999</v>
      </c>
      <c r="D350" s="32">
        <v>856042139</v>
      </c>
      <c r="E350" s="31">
        <v>1975.2370000000001</v>
      </c>
      <c r="F350" s="30">
        <v>1305</v>
      </c>
      <c r="G350" s="33">
        <v>1.495824521072797</v>
      </c>
      <c r="H350" s="30">
        <v>98</v>
      </c>
      <c r="I350" s="34">
        <v>146.59080306513411</v>
      </c>
      <c r="J350" s="31">
        <v>1828.6461969348659</v>
      </c>
      <c r="K350" s="32">
        <v>433387.05127536593</v>
      </c>
      <c r="L350" s="30">
        <v>1</v>
      </c>
      <c r="M350" s="32">
        <v>468128.9034668805</v>
      </c>
      <c r="N350" s="30">
        <v>1</v>
      </c>
    </row>
    <row r="351" spans="1:14" ht="14.25">
      <c r="A351" s="29">
        <v>221912</v>
      </c>
      <c r="B351" s="30" t="s">
        <v>46</v>
      </c>
      <c r="C351" s="31">
        <v>4112.1819999999998</v>
      </c>
      <c r="D351" s="32">
        <v>1369070632</v>
      </c>
      <c r="E351" s="31">
        <v>4133.2629999999999</v>
      </c>
      <c r="F351" s="30">
        <v>3391</v>
      </c>
      <c r="G351" s="33">
        <v>1.2126753170156295</v>
      </c>
      <c r="H351" s="30">
        <v>24</v>
      </c>
      <c r="I351" s="34">
        <v>29.104207608375106</v>
      </c>
      <c r="J351" s="31">
        <v>4104.158792391625</v>
      </c>
      <c r="K351" s="32">
        <v>331232.40209974541</v>
      </c>
      <c r="L351" s="30">
        <v>1</v>
      </c>
      <c r="M351" s="32">
        <v>333581.3016148429</v>
      </c>
      <c r="N351" s="30">
        <v>1</v>
      </c>
    </row>
    <row r="352" spans="1:14" ht="14.25">
      <c r="A352" s="29">
        <v>250905</v>
      </c>
      <c r="B352" s="30" t="s">
        <v>388</v>
      </c>
      <c r="C352" s="31">
        <v>581.30200000000002</v>
      </c>
      <c r="D352" s="32">
        <v>278410900</v>
      </c>
      <c r="E352" s="31">
        <v>570.98900000000003</v>
      </c>
      <c r="F352" s="30">
        <v>365</v>
      </c>
      <c r="G352" s="33">
        <v>1.5926082191780822</v>
      </c>
      <c r="H352" s="30">
        <v>27</v>
      </c>
      <c r="I352" s="34">
        <v>43.000421917808218</v>
      </c>
      <c r="J352" s="31">
        <v>527.98857808219179</v>
      </c>
      <c r="K352" s="32">
        <v>487594.15680512233</v>
      </c>
      <c r="L352" s="30">
        <v>1</v>
      </c>
      <c r="M352" s="32">
        <v>527304.77809059701</v>
      </c>
      <c r="N352" s="30">
        <v>1</v>
      </c>
    </row>
    <row r="353" spans="1:14" ht="14.25">
      <c r="A353" s="29">
        <v>62904</v>
      </c>
      <c r="B353" s="30" t="s">
        <v>82</v>
      </c>
      <c r="C353" s="31">
        <v>813.39099999999996</v>
      </c>
      <c r="D353" s="32">
        <v>597596379</v>
      </c>
      <c r="E353" s="31">
        <v>793.64200000000005</v>
      </c>
      <c r="F353" s="30">
        <v>540</v>
      </c>
      <c r="G353" s="33">
        <v>1.5062796296296295</v>
      </c>
      <c r="H353" s="30">
        <v>24</v>
      </c>
      <c r="I353" s="34">
        <v>36.150711111111107</v>
      </c>
      <c r="J353" s="31">
        <v>757.4912888888889</v>
      </c>
      <c r="K353" s="32">
        <v>752979.78055596852</v>
      </c>
      <c r="L353" s="30">
        <v>1</v>
      </c>
      <c r="M353" s="32">
        <v>788915.18327104778</v>
      </c>
      <c r="N353" s="30">
        <v>1</v>
      </c>
    </row>
    <row r="354" spans="1:14" ht="14.25">
      <c r="A354" s="29">
        <v>253901</v>
      </c>
      <c r="B354" s="30" t="s">
        <v>392</v>
      </c>
      <c r="C354" s="31">
        <v>4413.7979999999998</v>
      </c>
      <c r="D354" s="32">
        <v>1740077348</v>
      </c>
      <c r="E354" s="31">
        <v>4409.9059999999999</v>
      </c>
      <c r="F354" s="30">
        <v>3455</v>
      </c>
      <c r="G354" s="33">
        <v>1.2775102749638205</v>
      </c>
      <c r="H354" s="30">
        <v>0</v>
      </c>
      <c r="I354" s="34">
        <v>0</v>
      </c>
      <c r="J354" s="31">
        <v>4409.9059999999999</v>
      </c>
      <c r="K354" s="32">
        <v>394583.77298745146</v>
      </c>
      <c r="L354" s="30">
        <v>1</v>
      </c>
      <c r="M354" s="32">
        <v>394583.77298745146</v>
      </c>
      <c r="N354" s="30">
        <v>1</v>
      </c>
    </row>
    <row r="355" spans="1:14" ht="14.25">
      <c r="A355" s="29"/>
      <c r="B355" s="30"/>
      <c r="C355" s="31"/>
      <c r="D355" s="32"/>
      <c r="E355" s="31"/>
      <c r="F355" s="30"/>
      <c r="G355" s="33"/>
      <c r="H355" s="30"/>
      <c r="I355" s="34"/>
      <c r="J355" s="31"/>
      <c r="K355" s="32"/>
      <c r="L355" s="30"/>
      <c r="M355" s="32"/>
      <c r="N355" s="30"/>
    </row>
    <row r="356" spans="1:14" ht="14.25">
      <c r="A356" s="29"/>
      <c r="B356" s="30"/>
      <c r="C356" s="31"/>
      <c r="D356" s="32"/>
      <c r="E356" s="31"/>
      <c r="F356" s="30"/>
      <c r="G356" s="33"/>
      <c r="H356" s="30"/>
      <c r="I356" s="34"/>
      <c r="J356" s="31"/>
      <c r="K356" s="32"/>
      <c r="L356" s="30"/>
      <c r="M356" s="32"/>
      <c r="N356" s="30"/>
    </row>
    <row r="357" spans="1:14" ht="14.25">
      <c r="A357" s="29"/>
      <c r="B357" s="30"/>
      <c r="C357" s="31"/>
      <c r="D357" s="32"/>
      <c r="E357" s="31"/>
      <c r="F357" s="30"/>
      <c r="G357" s="33"/>
      <c r="H357" s="30"/>
      <c r="I357" s="34"/>
      <c r="J357" s="31"/>
      <c r="K357" s="32"/>
      <c r="L357" s="30"/>
      <c r="M357" s="32"/>
      <c r="N357" s="30"/>
    </row>
    <row r="358" spans="1:14" ht="14.25">
      <c r="A358" s="29"/>
      <c r="B358" s="30"/>
      <c r="C358" s="31"/>
      <c r="D358" s="32"/>
      <c r="E358" s="31"/>
      <c r="F358" s="30"/>
      <c r="G358" s="33"/>
      <c r="H358" s="30"/>
      <c r="I358" s="34"/>
      <c r="J358" s="31"/>
      <c r="K358" s="32"/>
      <c r="L358" s="30"/>
      <c r="M358" s="32"/>
      <c r="N358" s="30"/>
    </row>
    <row r="359" spans="1:14" ht="14.25">
      <c r="A359" s="29"/>
      <c r="B359" s="30"/>
      <c r="C359" s="31"/>
      <c r="D359" s="32"/>
      <c r="E359" s="31"/>
      <c r="F359" s="30"/>
      <c r="G359" s="33"/>
      <c r="H359" s="30"/>
      <c r="I359" s="34"/>
      <c r="J359" s="31"/>
      <c r="K359" s="32"/>
      <c r="L359" s="30"/>
      <c r="M359" s="32"/>
      <c r="N359" s="30"/>
    </row>
    <row r="360" spans="1:14" ht="14.25">
      <c r="A360" s="29"/>
      <c r="B360" s="30"/>
      <c r="C360" s="31"/>
      <c r="D360" s="32"/>
      <c r="E360" s="31"/>
      <c r="F360" s="30"/>
      <c r="G360" s="33"/>
      <c r="H360" s="30"/>
      <c r="I360" s="34"/>
      <c r="J360" s="31"/>
      <c r="K360" s="32"/>
      <c r="L360" s="30"/>
      <c r="M360" s="32"/>
      <c r="N360" s="30"/>
    </row>
    <row r="361" spans="1:14" ht="14.25">
      <c r="A361" s="29"/>
      <c r="B361" s="30"/>
      <c r="C361" s="31"/>
      <c r="D361" s="32"/>
      <c r="E361" s="31"/>
      <c r="F361" s="30"/>
      <c r="G361" s="33"/>
      <c r="H361" s="30"/>
      <c r="I361" s="34"/>
      <c r="J361" s="31"/>
      <c r="K361" s="32"/>
      <c r="L361" s="30"/>
      <c r="M361" s="32"/>
      <c r="N361" s="30"/>
    </row>
    <row r="362" spans="1:14" ht="14.25">
      <c r="A362" s="29"/>
      <c r="B362" s="30"/>
      <c r="C362" s="31"/>
      <c r="D362" s="32"/>
      <c r="E362" s="31"/>
      <c r="F362" s="30"/>
      <c r="G362" s="33"/>
      <c r="H362" s="30"/>
      <c r="I362" s="34"/>
      <c r="J362" s="31"/>
      <c r="K362" s="32"/>
      <c r="L362" s="30"/>
      <c r="M362" s="32"/>
      <c r="N362" s="30"/>
    </row>
    <row r="363" spans="1:14" ht="14.25">
      <c r="A363" s="29"/>
      <c r="B363" s="30"/>
      <c r="C363" s="31"/>
      <c r="D363" s="32"/>
      <c r="E363" s="31"/>
      <c r="F363" s="30"/>
      <c r="G363" s="33"/>
      <c r="H363" s="30"/>
      <c r="I363" s="34"/>
      <c r="J363" s="31"/>
      <c r="K363" s="32"/>
      <c r="L363" s="30"/>
      <c r="M363" s="32"/>
      <c r="N363" s="30"/>
    </row>
    <row r="364" spans="1:14" ht="14.25">
      <c r="A364" s="29"/>
      <c r="B364" s="30"/>
      <c r="C364" s="31"/>
      <c r="D364" s="32"/>
      <c r="E364" s="31"/>
      <c r="F364" s="30"/>
      <c r="G364" s="33"/>
      <c r="H364" s="30"/>
      <c r="I364" s="34"/>
      <c r="J364" s="31"/>
      <c r="K364" s="32"/>
      <c r="L364" s="30"/>
      <c r="M364" s="32"/>
      <c r="N364" s="30"/>
    </row>
    <row r="365" spans="1:14" ht="14.25">
      <c r="A365" s="29"/>
      <c r="B365" s="30"/>
      <c r="C365" s="31"/>
      <c r="D365" s="32"/>
      <c r="E365" s="31"/>
      <c r="F365" s="30"/>
      <c r="G365" s="33"/>
      <c r="H365" s="30"/>
      <c r="I365" s="34"/>
      <c r="J365" s="31"/>
      <c r="K365" s="32"/>
      <c r="L365" s="30"/>
      <c r="M365" s="32"/>
      <c r="N365" s="30"/>
    </row>
    <row r="366" spans="1:14" ht="14.25">
      <c r="A366" s="29"/>
      <c r="B366" s="30"/>
      <c r="C366" s="31"/>
      <c r="D366" s="32"/>
      <c r="E366" s="31"/>
      <c r="F366" s="30"/>
      <c r="G366" s="33"/>
      <c r="H366" s="30"/>
      <c r="I366" s="34"/>
      <c r="J366" s="31"/>
      <c r="K366" s="32"/>
      <c r="L366" s="30"/>
      <c r="M366" s="32"/>
      <c r="N366" s="30"/>
    </row>
    <row r="367" spans="1:14" ht="14.25">
      <c r="A367" s="29"/>
      <c r="B367" s="30"/>
      <c r="C367" s="31"/>
      <c r="D367" s="32"/>
      <c r="E367" s="31"/>
      <c r="F367" s="30"/>
      <c r="G367" s="33"/>
      <c r="H367" s="30"/>
      <c r="I367" s="34"/>
      <c r="J367" s="31"/>
      <c r="K367" s="32"/>
      <c r="L367" s="30"/>
      <c r="M367" s="32"/>
      <c r="N367" s="30"/>
    </row>
    <row r="368" spans="1:14" ht="14.25">
      <c r="A368" s="29"/>
      <c r="B368" s="30"/>
      <c r="C368" s="31"/>
      <c r="D368" s="32"/>
      <c r="E368" s="31"/>
      <c r="F368" s="30"/>
      <c r="G368" s="33"/>
      <c r="H368" s="30"/>
      <c r="I368" s="34"/>
      <c r="J368" s="31"/>
      <c r="K368" s="32"/>
      <c r="L368" s="30"/>
      <c r="M368" s="32"/>
      <c r="N368" s="30"/>
    </row>
    <row r="369" spans="1:14" ht="14.25">
      <c r="A369" s="29"/>
      <c r="B369" s="30"/>
      <c r="C369" s="31"/>
      <c r="D369" s="32"/>
      <c r="E369" s="31"/>
      <c r="F369" s="30"/>
      <c r="G369" s="33"/>
      <c r="H369" s="30"/>
      <c r="I369" s="34"/>
      <c r="J369" s="31"/>
      <c r="K369" s="32"/>
      <c r="L369" s="30"/>
      <c r="M369" s="32"/>
      <c r="N369" s="30"/>
    </row>
    <row r="370" spans="1:14" ht="14.25">
      <c r="A370" s="29"/>
      <c r="B370" s="30"/>
      <c r="C370" s="31"/>
      <c r="D370" s="32"/>
      <c r="E370" s="31"/>
      <c r="F370" s="30"/>
      <c r="G370" s="33"/>
      <c r="H370" s="30"/>
      <c r="I370" s="34"/>
      <c r="J370" s="31"/>
      <c r="K370" s="32"/>
      <c r="L370" s="30"/>
      <c r="M370" s="32"/>
      <c r="N370" s="30"/>
    </row>
    <row r="371" spans="1:14" ht="14.25">
      <c r="A371" s="29"/>
      <c r="B371" s="30"/>
      <c r="C371" s="31"/>
      <c r="D371" s="32"/>
      <c r="E371" s="31"/>
      <c r="F371" s="30"/>
      <c r="G371" s="33"/>
      <c r="H371" s="30"/>
      <c r="I371" s="34"/>
      <c r="J371" s="31"/>
      <c r="K371" s="32"/>
      <c r="L371" s="30"/>
      <c r="M371" s="32"/>
      <c r="N371" s="30"/>
    </row>
    <row r="372" spans="1:14" ht="14.25">
      <c r="A372" s="29"/>
      <c r="B372" s="30"/>
      <c r="C372" s="31"/>
      <c r="D372" s="32"/>
      <c r="E372" s="31"/>
      <c r="F372" s="30"/>
      <c r="G372" s="33"/>
      <c r="H372" s="30"/>
      <c r="I372" s="34"/>
      <c r="J372" s="31"/>
      <c r="K372" s="32"/>
      <c r="L372" s="30"/>
      <c r="M372" s="32"/>
      <c r="N372" s="30"/>
    </row>
    <row r="373" spans="1:14" ht="14.25">
      <c r="A373" s="29"/>
      <c r="B373" s="30"/>
      <c r="C373" s="31"/>
      <c r="D373" s="32"/>
      <c r="E373" s="31"/>
      <c r="F373" s="30"/>
      <c r="G373" s="33"/>
      <c r="H373" s="30"/>
      <c r="I373" s="34"/>
      <c r="J373" s="31"/>
      <c r="K373" s="32"/>
      <c r="L373" s="30"/>
      <c r="M373" s="32"/>
      <c r="N373" s="30"/>
    </row>
    <row r="374" spans="1:14" ht="14.25">
      <c r="A374" s="29"/>
      <c r="B374" s="30"/>
      <c r="C374" s="31"/>
      <c r="D374" s="32"/>
      <c r="E374" s="31"/>
      <c r="F374" s="30"/>
      <c r="G374" s="33"/>
      <c r="H374" s="30"/>
      <c r="I374" s="34"/>
      <c r="J374" s="31"/>
      <c r="K374" s="32"/>
      <c r="L374" s="30"/>
      <c r="M374" s="32"/>
      <c r="N374" s="30"/>
    </row>
    <row r="375" spans="1:14" ht="14.25">
      <c r="A375" s="29"/>
      <c r="B375" s="30"/>
      <c r="C375" s="31"/>
      <c r="D375" s="32"/>
      <c r="E375" s="31"/>
      <c r="F375" s="30"/>
      <c r="G375" s="33"/>
      <c r="H375" s="30"/>
      <c r="I375" s="34"/>
      <c r="J375" s="31"/>
      <c r="K375" s="32"/>
      <c r="L375" s="30"/>
      <c r="M375" s="32"/>
      <c r="N375" s="30"/>
    </row>
    <row r="376" spans="1:14" ht="14.25">
      <c r="A376" s="29"/>
      <c r="B376" s="30"/>
      <c r="C376" s="31"/>
      <c r="D376" s="32"/>
      <c r="E376" s="31"/>
      <c r="F376" s="30"/>
      <c r="G376" s="33"/>
      <c r="H376" s="30"/>
      <c r="I376" s="34"/>
      <c r="J376" s="31"/>
      <c r="K376" s="32"/>
      <c r="L376" s="30"/>
      <c r="M376" s="32"/>
      <c r="N376" s="30"/>
    </row>
    <row r="377" spans="1:14" ht="14.25">
      <c r="A377" s="29"/>
      <c r="B377" s="30"/>
      <c r="C377" s="31"/>
      <c r="D377" s="32"/>
      <c r="E377" s="31"/>
      <c r="F377" s="30"/>
      <c r="G377" s="33"/>
      <c r="H377" s="30"/>
      <c r="I377" s="34"/>
      <c r="J377" s="31"/>
      <c r="K377" s="32"/>
      <c r="L377" s="30"/>
      <c r="M377" s="32"/>
      <c r="N377" s="30"/>
    </row>
    <row r="378" spans="1:14" ht="14.25">
      <c r="A378" s="29"/>
      <c r="B378" s="30"/>
      <c r="C378" s="31"/>
      <c r="D378" s="32"/>
      <c r="E378" s="31"/>
      <c r="F378" s="30"/>
      <c r="G378" s="33"/>
      <c r="H378" s="30"/>
      <c r="I378" s="34"/>
      <c r="J378" s="31"/>
      <c r="K378" s="32"/>
      <c r="L378" s="30"/>
      <c r="M378" s="32"/>
      <c r="N378" s="30"/>
    </row>
    <row r="379" spans="1:14" ht="14.25">
      <c r="A379" s="29"/>
      <c r="B379" s="30"/>
      <c r="C379" s="31"/>
      <c r="D379" s="32"/>
      <c r="E379" s="31"/>
      <c r="F379" s="30"/>
      <c r="G379" s="33"/>
      <c r="H379" s="30"/>
      <c r="I379" s="34"/>
      <c r="J379" s="31"/>
      <c r="K379" s="32"/>
      <c r="L379" s="30"/>
      <c r="M379" s="32"/>
      <c r="N379" s="30"/>
    </row>
    <row r="380" spans="1:14" ht="14.25">
      <c r="A380" s="29"/>
      <c r="B380" s="30"/>
      <c r="C380" s="31"/>
      <c r="D380" s="32"/>
      <c r="E380" s="31"/>
      <c r="F380" s="30"/>
      <c r="G380" s="33"/>
      <c r="H380" s="30"/>
      <c r="I380" s="34"/>
      <c r="J380" s="31"/>
      <c r="K380" s="32"/>
      <c r="L380" s="30"/>
      <c r="M380" s="32"/>
      <c r="N380" s="30"/>
    </row>
    <row r="381" spans="1:14" ht="14.25">
      <c r="A381" s="29"/>
      <c r="B381" s="30"/>
      <c r="C381" s="31"/>
      <c r="D381" s="32"/>
      <c r="E381" s="31"/>
      <c r="F381" s="30"/>
      <c r="G381" s="33"/>
      <c r="H381" s="30"/>
      <c r="I381" s="34"/>
      <c r="J381" s="31"/>
      <c r="K381" s="32"/>
      <c r="L381" s="30"/>
      <c r="M381" s="32"/>
      <c r="N381" s="30"/>
    </row>
    <row r="382" spans="1:14" ht="14.25">
      <c r="A382" s="29"/>
      <c r="B382" s="30"/>
      <c r="C382" s="31"/>
      <c r="D382" s="32"/>
      <c r="E382" s="31"/>
      <c r="F382" s="30"/>
      <c r="G382" s="33"/>
      <c r="H382" s="30"/>
      <c r="I382" s="34"/>
      <c r="J382" s="31"/>
      <c r="K382" s="32"/>
      <c r="L382" s="30"/>
      <c r="M382" s="32"/>
      <c r="N382" s="30"/>
    </row>
    <row r="383" spans="1:14" ht="14.25">
      <c r="A383" s="29"/>
      <c r="B383" s="30"/>
      <c r="C383" s="31"/>
      <c r="D383" s="32"/>
      <c r="E383" s="31"/>
      <c r="F383" s="30"/>
      <c r="G383" s="33"/>
      <c r="H383" s="30"/>
      <c r="I383" s="34"/>
      <c r="J383" s="31"/>
      <c r="K383" s="32"/>
      <c r="L383" s="30"/>
      <c r="M383" s="32"/>
      <c r="N383" s="30"/>
    </row>
    <row r="384" spans="1:14" ht="14.25">
      <c r="A384" s="29"/>
      <c r="B384" s="30"/>
      <c r="C384" s="31"/>
      <c r="D384" s="32"/>
      <c r="E384" s="31"/>
      <c r="F384" s="30"/>
      <c r="G384" s="33"/>
      <c r="H384" s="30"/>
      <c r="I384" s="34"/>
      <c r="J384" s="31"/>
      <c r="K384" s="32"/>
      <c r="L384" s="30"/>
      <c r="M384" s="32"/>
      <c r="N384" s="30"/>
    </row>
    <row r="385" spans="1:14" ht="14.25">
      <c r="A385" s="29"/>
      <c r="B385" s="30"/>
      <c r="C385" s="31"/>
      <c r="D385" s="32"/>
      <c r="E385" s="31"/>
      <c r="F385" s="30"/>
      <c r="G385" s="33"/>
      <c r="H385" s="30"/>
      <c r="I385" s="34"/>
      <c r="J385" s="31"/>
      <c r="K385" s="32"/>
      <c r="L385" s="30"/>
      <c r="M385" s="32"/>
      <c r="N385" s="30"/>
    </row>
    <row r="386" spans="1:14" ht="14.25">
      <c r="A386" s="29"/>
      <c r="B386" s="30"/>
      <c r="C386" s="31"/>
      <c r="D386" s="32"/>
      <c r="E386" s="31"/>
      <c r="F386" s="30"/>
      <c r="G386" s="33"/>
      <c r="H386" s="30"/>
      <c r="I386" s="34"/>
      <c r="J386" s="31"/>
      <c r="K386" s="32"/>
      <c r="L386" s="30"/>
      <c r="M386" s="32"/>
      <c r="N386" s="30"/>
    </row>
    <row r="387" spans="1:14" ht="14.25">
      <c r="A387" s="29"/>
      <c r="B387" s="30"/>
      <c r="C387" s="31"/>
      <c r="D387" s="32"/>
      <c r="E387" s="31"/>
      <c r="F387" s="30"/>
      <c r="G387" s="33"/>
      <c r="H387" s="30"/>
      <c r="I387" s="34"/>
      <c r="J387" s="31"/>
      <c r="K387" s="32"/>
      <c r="L387" s="30"/>
      <c r="M387" s="32"/>
      <c r="N387" s="30"/>
    </row>
    <row r="388" spans="1:14" ht="14.25">
      <c r="A388" s="29"/>
      <c r="B388" s="30"/>
      <c r="C388" s="31"/>
      <c r="D388" s="32"/>
      <c r="E388" s="31"/>
      <c r="F388" s="30"/>
      <c r="G388" s="33"/>
      <c r="H388" s="30"/>
      <c r="I388" s="34"/>
      <c r="J388" s="31"/>
      <c r="K388" s="32"/>
      <c r="L388" s="30"/>
      <c r="M388" s="32"/>
      <c r="N388" s="30"/>
    </row>
    <row r="389" spans="1:14" ht="14.25">
      <c r="A389" s="29"/>
      <c r="B389" s="30"/>
      <c r="C389" s="31"/>
      <c r="D389" s="32"/>
      <c r="E389" s="31"/>
      <c r="F389" s="30"/>
      <c r="G389" s="33"/>
      <c r="H389" s="30"/>
      <c r="I389" s="34"/>
      <c r="J389" s="31"/>
      <c r="K389" s="32"/>
      <c r="L389" s="30"/>
      <c r="M389" s="32"/>
      <c r="N389" s="30"/>
    </row>
    <row r="390" spans="1:14" ht="14.25">
      <c r="A390" s="29"/>
      <c r="B390" s="30"/>
      <c r="C390" s="31"/>
      <c r="D390" s="32"/>
      <c r="E390" s="31"/>
      <c r="F390" s="30"/>
      <c r="G390" s="33"/>
      <c r="H390" s="30"/>
      <c r="I390" s="34"/>
      <c r="J390" s="31"/>
      <c r="K390" s="32"/>
      <c r="L390" s="30"/>
      <c r="M390" s="32"/>
      <c r="N390" s="30"/>
    </row>
    <row r="391" spans="1:14" ht="14.25">
      <c r="A391" s="29"/>
      <c r="B391" s="30"/>
      <c r="C391" s="31"/>
      <c r="D391" s="32"/>
      <c r="E391" s="31"/>
      <c r="F391" s="30"/>
      <c r="G391" s="33"/>
      <c r="H391" s="30"/>
      <c r="I391" s="34"/>
      <c r="J391" s="31"/>
      <c r="K391" s="32"/>
      <c r="L391" s="30"/>
      <c r="M391" s="32"/>
      <c r="N391" s="30"/>
    </row>
    <row r="392" spans="1:14" ht="14.25">
      <c r="A392" s="29"/>
      <c r="B392" s="30"/>
      <c r="C392" s="31"/>
      <c r="D392" s="32"/>
      <c r="E392" s="31"/>
      <c r="F392" s="30"/>
      <c r="G392" s="33"/>
      <c r="H392" s="30"/>
      <c r="I392" s="34"/>
      <c r="J392" s="31"/>
      <c r="K392" s="32"/>
      <c r="L392" s="30"/>
      <c r="M392" s="32"/>
      <c r="N392" s="30"/>
    </row>
    <row r="393" spans="1:14" ht="14.25">
      <c r="A393" s="29"/>
      <c r="B393" s="30"/>
      <c r="C393" s="31"/>
      <c r="D393" s="32"/>
      <c r="E393" s="31"/>
      <c r="F393" s="30"/>
      <c r="G393" s="33"/>
      <c r="H393" s="30"/>
      <c r="I393" s="34"/>
      <c r="J393" s="31"/>
      <c r="K393" s="32"/>
      <c r="L393" s="30"/>
      <c r="M393" s="32"/>
      <c r="N393" s="30"/>
    </row>
    <row r="394" spans="1:14" ht="14.25">
      <c r="A394" s="29"/>
      <c r="B394" s="30"/>
      <c r="C394" s="31"/>
      <c r="D394" s="32"/>
      <c r="E394" s="31"/>
      <c r="F394" s="30"/>
      <c r="G394" s="33"/>
      <c r="H394" s="30"/>
      <c r="I394" s="34"/>
      <c r="J394" s="31"/>
      <c r="K394" s="32"/>
      <c r="L394" s="30"/>
      <c r="M394" s="32"/>
      <c r="N394" s="30"/>
    </row>
    <row r="395" spans="1:14" ht="14.25">
      <c r="A395" s="29"/>
      <c r="B395" s="30"/>
      <c r="C395" s="31"/>
      <c r="D395" s="32"/>
      <c r="E395" s="31"/>
      <c r="F395" s="30"/>
      <c r="G395" s="33"/>
      <c r="H395" s="30"/>
      <c r="I395" s="34"/>
      <c r="J395" s="31"/>
      <c r="K395" s="32"/>
      <c r="L395" s="30"/>
      <c r="M395" s="32"/>
      <c r="N395" s="30"/>
    </row>
    <row r="396" spans="1:14" ht="14.25">
      <c r="A396" s="29"/>
      <c r="B396" s="30"/>
      <c r="C396" s="31"/>
      <c r="D396" s="32"/>
      <c r="E396" s="31"/>
      <c r="F396" s="30"/>
      <c r="G396" s="33"/>
      <c r="H396" s="30"/>
      <c r="I396" s="34"/>
      <c r="J396" s="31"/>
      <c r="K396" s="32"/>
      <c r="L396" s="30"/>
      <c r="M396" s="32"/>
      <c r="N396" s="30"/>
    </row>
    <row r="397" spans="1:14" ht="14.25">
      <c r="A397" s="29"/>
      <c r="B397" s="30"/>
      <c r="C397" s="31"/>
      <c r="D397" s="32"/>
      <c r="E397" s="31"/>
      <c r="F397" s="30"/>
      <c r="G397" s="33"/>
      <c r="H397" s="30"/>
      <c r="I397" s="34"/>
      <c r="J397" s="31"/>
      <c r="K397" s="32"/>
      <c r="L397" s="30"/>
      <c r="M397" s="32"/>
      <c r="N397" s="30"/>
    </row>
    <row r="398" spans="1:14" ht="14.25">
      <c r="A398" s="29"/>
      <c r="B398" s="30"/>
      <c r="C398" s="31"/>
      <c r="D398" s="32"/>
      <c r="E398" s="31"/>
      <c r="F398" s="30"/>
      <c r="G398" s="33"/>
      <c r="H398" s="30"/>
      <c r="I398" s="34"/>
      <c r="J398" s="31"/>
      <c r="K398" s="32"/>
      <c r="L398" s="30"/>
      <c r="M398" s="32"/>
      <c r="N398" s="30"/>
    </row>
    <row r="399" spans="1:14" ht="14.25">
      <c r="A399" s="29"/>
      <c r="B399" s="30"/>
      <c r="C399" s="31"/>
      <c r="D399" s="32"/>
      <c r="E399" s="31"/>
      <c r="F399" s="30"/>
      <c r="G399" s="33"/>
      <c r="H399" s="30"/>
      <c r="I399" s="34"/>
      <c r="J399" s="31"/>
      <c r="K399" s="32"/>
      <c r="L399" s="30"/>
      <c r="M399" s="32"/>
      <c r="N399" s="30"/>
    </row>
    <row r="400" spans="1:14" ht="14.25">
      <c r="A400" s="29"/>
      <c r="B400" s="30"/>
      <c r="C400" s="31"/>
      <c r="D400" s="32"/>
      <c r="E400" s="31"/>
      <c r="F400" s="30"/>
      <c r="G400" s="33"/>
      <c r="H400" s="30"/>
      <c r="I400" s="34"/>
      <c r="J400" s="31"/>
      <c r="K400" s="32"/>
      <c r="L400" s="30"/>
      <c r="M400" s="32"/>
      <c r="N400" s="30"/>
    </row>
    <row r="401" spans="1:14" ht="14.25">
      <c r="A401" s="29"/>
      <c r="B401" s="30"/>
      <c r="C401" s="31"/>
      <c r="D401" s="32"/>
      <c r="E401" s="31"/>
      <c r="F401" s="30"/>
      <c r="G401" s="33"/>
      <c r="H401" s="30"/>
      <c r="I401" s="34"/>
      <c r="J401" s="31"/>
      <c r="K401" s="32"/>
      <c r="L401" s="30"/>
      <c r="M401" s="32"/>
      <c r="N401" s="30"/>
    </row>
    <row r="402" spans="1:14" ht="14.25">
      <c r="A402" s="29"/>
      <c r="B402" s="30"/>
      <c r="C402" s="31"/>
      <c r="D402" s="32"/>
      <c r="E402" s="31"/>
      <c r="F402" s="30"/>
      <c r="G402" s="33"/>
      <c r="H402" s="30"/>
      <c r="I402" s="34"/>
      <c r="J402" s="31"/>
      <c r="K402" s="32"/>
      <c r="L402" s="30"/>
      <c r="M402" s="32"/>
      <c r="N402" s="30"/>
    </row>
    <row r="403" spans="1:14" ht="14.25">
      <c r="A403" s="29"/>
      <c r="B403" s="30"/>
      <c r="C403" s="31"/>
      <c r="D403" s="32"/>
      <c r="E403" s="31"/>
      <c r="F403" s="30"/>
      <c r="G403" s="33"/>
      <c r="H403" s="30"/>
      <c r="I403" s="34"/>
      <c r="J403" s="31"/>
      <c r="K403" s="32"/>
      <c r="L403" s="30"/>
      <c r="M403" s="32"/>
      <c r="N403" s="30"/>
    </row>
    <row r="404" spans="1:14" ht="14.25">
      <c r="A404" s="29"/>
      <c r="B404" s="30"/>
      <c r="C404" s="31"/>
      <c r="D404" s="32"/>
      <c r="E404" s="31"/>
      <c r="F404" s="30"/>
      <c r="G404" s="33"/>
      <c r="H404" s="30"/>
      <c r="I404" s="34"/>
      <c r="J404" s="31"/>
      <c r="K404" s="32"/>
      <c r="L404" s="30"/>
      <c r="M404" s="32"/>
      <c r="N404" s="30"/>
    </row>
    <row r="405" spans="1:14" ht="14.25">
      <c r="A405" s="29"/>
      <c r="B405" s="30"/>
      <c r="C405" s="31"/>
      <c r="D405" s="32"/>
      <c r="E405" s="31"/>
      <c r="F405" s="30"/>
      <c r="G405" s="33"/>
      <c r="H405" s="30"/>
      <c r="I405" s="34"/>
      <c r="J405" s="31"/>
      <c r="K405" s="32"/>
      <c r="L405" s="30"/>
      <c r="M405" s="32"/>
      <c r="N405" s="30"/>
    </row>
    <row r="406" spans="1:14" ht="14.25">
      <c r="A406" s="29"/>
      <c r="B406" s="30"/>
      <c r="C406" s="31"/>
      <c r="D406" s="32"/>
      <c r="E406" s="31"/>
      <c r="F406" s="30"/>
      <c r="G406" s="33"/>
      <c r="H406" s="30"/>
      <c r="I406" s="34"/>
      <c r="J406" s="31"/>
      <c r="K406" s="32"/>
      <c r="L406" s="30"/>
      <c r="M406" s="32"/>
      <c r="N406" s="30"/>
    </row>
    <row r="407" spans="1:14" ht="14.25">
      <c r="A407" s="29"/>
      <c r="B407" s="30"/>
      <c r="C407" s="31"/>
      <c r="D407" s="32"/>
      <c r="E407" s="31"/>
      <c r="F407" s="30"/>
      <c r="G407" s="33"/>
      <c r="H407" s="30"/>
      <c r="I407" s="34"/>
      <c r="J407" s="31"/>
      <c r="K407" s="32"/>
      <c r="L407" s="30"/>
      <c r="M407" s="32"/>
      <c r="N407" s="30"/>
    </row>
    <row r="408" spans="1:14" ht="14.25">
      <c r="A408" s="29"/>
      <c r="B408" s="30"/>
      <c r="C408" s="31"/>
      <c r="D408" s="32"/>
      <c r="E408" s="31"/>
      <c r="F408" s="30"/>
      <c r="G408" s="33"/>
      <c r="H408" s="30"/>
      <c r="I408" s="34"/>
      <c r="J408" s="31"/>
      <c r="K408" s="32"/>
      <c r="L408" s="30"/>
      <c r="M408" s="32"/>
      <c r="N408" s="30"/>
    </row>
    <row r="409" spans="1:14" ht="14.25">
      <c r="A409" s="29"/>
      <c r="B409" s="30"/>
      <c r="C409" s="31"/>
      <c r="D409" s="32"/>
      <c r="E409" s="31"/>
      <c r="F409" s="30"/>
      <c r="G409" s="33"/>
      <c r="H409" s="30"/>
      <c r="I409" s="34"/>
      <c r="J409" s="31"/>
      <c r="K409" s="32"/>
      <c r="L409" s="30"/>
      <c r="M409" s="32"/>
      <c r="N409" s="30"/>
    </row>
    <row r="410" spans="1:14" ht="14.25">
      <c r="A410" s="29"/>
      <c r="B410" s="30"/>
      <c r="C410" s="31"/>
      <c r="D410" s="32"/>
      <c r="E410" s="31"/>
      <c r="F410" s="30"/>
      <c r="G410" s="33"/>
      <c r="H410" s="30"/>
      <c r="I410" s="34"/>
      <c r="J410" s="31"/>
      <c r="K410" s="32"/>
      <c r="L410" s="30"/>
      <c r="M410" s="32"/>
      <c r="N410" s="30"/>
    </row>
    <row r="411" spans="1:14" ht="14.25">
      <c r="A411" s="29"/>
      <c r="B411" s="30"/>
      <c r="C411" s="31"/>
      <c r="D411" s="32"/>
      <c r="E411" s="31"/>
      <c r="F411" s="30"/>
      <c r="G411" s="33"/>
      <c r="H411" s="30"/>
      <c r="I411" s="34"/>
      <c r="J411" s="31"/>
      <c r="K411" s="32"/>
      <c r="L411" s="30"/>
      <c r="M411" s="32"/>
      <c r="N411" s="30"/>
    </row>
  </sheetData>
  <sortState ref="A23:N354">
    <sortCondition ref="L23:L354"/>
    <sortCondition ref="N23:N354"/>
    <sortCondition ref="B23:B354"/>
  </sortState>
  <mergeCells count="7">
    <mergeCell ref="A14:N15"/>
    <mergeCell ref="A1:N1"/>
    <mergeCell ref="A2:N2"/>
    <mergeCell ref="A3:N3"/>
    <mergeCell ref="A5:N6"/>
    <mergeCell ref="A8:N9"/>
    <mergeCell ref="A11:N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Preliminary Notice</vt:lpstr>
      <vt:lpstr>Final "Official" Notice</vt:lpstr>
      <vt:lpstr>Final Chapter 41 Status List</vt:lpstr>
      <vt:lpstr>'Final "Official" Notice'!REPORT3</vt:lpstr>
      <vt:lpstr>REPORT3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 Kimberley</dc:creator>
  <cp:lastModifiedBy>rkendric</cp:lastModifiedBy>
  <cp:lastPrinted>2013-04-26T19:29:24Z</cp:lastPrinted>
  <dcterms:created xsi:type="dcterms:W3CDTF">2013-04-26T16:01:38Z</dcterms:created>
  <dcterms:modified xsi:type="dcterms:W3CDTF">2013-09-30T20:30:03Z</dcterms:modified>
</cp:coreProperties>
</file>