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501"/>
  <workbookPr defaultThemeVersion="124226"/>
  <mc:AlternateContent xmlns:mc="http://schemas.openxmlformats.org/markup-compatibility/2006">
    <mc:Choice Requires="x15">
      <x15ac:absPath xmlns:x15ac="http://schemas.microsoft.com/office/spreadsheetml/2010/11/ac" url="https://texasedu-my.sharepoint.com/personal/amy_maynard-harrison_tea_texas_gov/Documents/Documents/Drupal/2023/July/"/>
    </mc:Choice>
  </mc:AlternateContent>
  <xr:revisionPtr revIDLastSave="0" documentId="8_{6C5AF7D1-5154-428F-8A9B-2F5A907CB033}" xr6:coauthVersionLast="47" xr6:coauthVersionMax="47" xr10:uidLastSave="{00000000-0000-0000-0000-000000000000}"/>
  <bookViews>
    <workbookView xWindow="-110" yWindow="-110" windowWidth="19420" windowHeight="10420" xr2:uid="{00000000-000D-0000-FFFF-FFFF00000000}"/>
  </bookViews>
  <sheets>
    <sheet name="Excess Local Revenue Districts"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5" i="1" l="1"/>
</calcChain>
</file>

<file path=xl/sharedStrings.xml><?xml version="1.0" encoding="utf-8"?>
<sst xmlns="http://schemas.openxmlformats.org/spreadsheetml/2006/main" count="378" uniqueCount="376">
  <si>
    <t>Excess Local Revenue Level in Excess of Entitlement</t>
  </si>
  <si>
    <t>Excess Local Revenue Status Notification List</t>
  </si>
  <si>
    <t>Important Notes:</t>
  </si>
  <si>
    <t xml:space="preserve"> </t>
  </si>
  <si>
    <t>COUNT:</t>
  </si>
  <si>
    <t>CDN</t>
  </si>
  <si>
    <t>District Name</t>
  </si>
  <si>
    <t>Estimated Tier One Entitlement</t>
  </si>
  <si>
    <t>Estimated ASF Allotment</t>
  </si>
  <si>
    <t>Estimated Tier One Tax Rate</t>
  </si>
  <si>
    <t>Estimated Local Fund Assignment</t>
  </si>
  <si>
    <t>Estimated Tier One Excess Revenue</t>
  </si>
  <si>
    <t>Estimated Compressed M&amp;O Tax Collections</t>
  </si>
  <si>
    <t>Adjustment for Revenue Below Entitlement</t>
  </si>
  <si>
    <t xml:space="preserve"> Tier Two Guaranteed Yield</t>
  </si>
  <si>
    <t>Estimated Chapter 48 Local Yield Per Penny Per WADA</t>
  </si>
  <si>
    <t>Estimated Tier Two Level Two Entitlement</t>
  </si>
  <si>
    <t>Estimated Tier Two Level Two Local Revenue</t>
  </si>
  <si>
    <t>Estimated Tier Two Level Two Excess Revenue</t>
  </si>
  <si>
    <t xml:space="preserve">Compiled on   </t>
  </si>
  <si>
    <t xml:space="preserve">Tier One Excess Local Revenue After Adjustment for Collections </t>
  </si>
  <si>
    <t>1. Annually in July the TEA provides notification to districts with Tier One local share under TEC, §48.256 that will exceed the district's entitlement under TEC, §48.266(a)(1) less the district's distribution from the state available school fund, and/or the district's Tier Two local share described by TEC, §48.266(a)(5)(B) will exceed the amount described by TEC, §48.202(a-1)(2) for school year 2023-2024.</t>
  </si>
  <si>
    <t>2. The following list shows all school districts that were officially notified in July (see note 1), as established in TEC, §48.269. This determination is based on estimates of enrollment for school year 2023–2024 and estimated property values for tax year 2023. Because the agency does not yet have final state certified property values for tax year 2023, the agency is using 2022 state certified property values increased by 4.43%, in accordance with the 2023–2024 General Appropriations Act, as a proxy for tax year 2023.</t>
  </si>
  <si>
    <t xml:space="preserve">3. Districts appearing on this list do not necessarily owe recapture. A list of the recapture paid by districts from 1994–2023 is available on the Excess Local Revenue web page at https://tea.texas.gov/Finance_and_Grants/State_Funding/Excess_Local_Revenue. </t>
  </si>
  <si>
    <t>School Year 2023–2024</t>
  </si>
  <si>
    <t>ANDREWS ISD</t>
  </si>
  <si>
    <t>ARANSAS COUNTY ISD</t>
  </si>
  <si>
    <t>CHARLOTTE ISD</t>
  </si>
  <si>
    <t>PLEASANTON ISD</t>
  </si>
  <si>
    <t>BELLVILLE ISD</t>
  </si>
  <si>
    <t>SEALY ISD</t>
  </si>
  <si>
    <t>MEDINA ISD</t>
  </si>
  <si>
    <t>BANDERA ISD</t>
  </si>
  <si>
    <t>SMITHVILLE ISD</t>
  </si>
  <si>
    <t>PAWNEE ISD</t>
  </si>
  <si>
    <t>PETTUS ISD</t>
  </si>
  <si>
    <t>SALADO ISD</t>
  </si>
  <si>
    <t>ALAMO HEIGHTS ISD</t>
  </si>
  <si>
    <t>NORTH EAST ISD</t>
  </si>
  <si>
    <t>EAST CENTRAL ISD</t>
  </si>
  <si>
    <t>NORTHSIDE ISD</t>
  </si>
  <si>
    <t>JOHNSON CITY ISD</t>
  </si>
  <si>
    <t>BLANCO ISD</t>
  </si>
  <si>
    <t>BORDEN COUNTY ISD</t>
  </si>
  <si>
    <t>CLIFTON ISD</t>
  </si>
  <si>
    <t>IREDELL ISD</t>
  </si>
  <si>
    <t>KOPPERL ISD</t>
  </si>
  <si>
    <t>CRANFILLS GAP ISD</t>
  </si>
  <si>
    <t>ANGLETON ISD</t>
  </si>
  <si>
    <t>BRAZOSPORT ISD</t>
  </si>
  <si>
    <t>SWEENY ISD</t>
  </si>
  <si>
    <t>COLUMBIA-BRAZORIA ISD</t>
  </si>
  <si>
    <t>DAMON ISD</t>
  </si>
  <si>
    <t>COLLEGE STATION ISD</t>
  </si>
  <si>
    <t>BRYAN ISD</t>
  </si>
  <si>
    <t>TERLINGUA CSD</t>
  </si>
  <si>
    <t>ALPINE ISD</t>
  </si>
  <si>
    <t>MARATHON ISD</t>
  </si>
  <si>
    <t>MAY ISD</t>
  </si>
  <si>
    <t>CALDWELL ISD</t>
  </si>
  <si>
    <t>SOMERVILLE ISD</t>
  </si>
  <si>
    <t>BURNET CISD</t>
  </si>
  <si>
    <t>MARBLE FALLS ISD</t>
  </si>
  <si>
    <t>CALHOUN COUNTY ISD</t>
  </si>
  <si>
    <t>CROSS PLAINS ISD</t>
  </si>
  <si>
    <t>BAIRD ISD</t>
  </si>
  <si>
    <t>EULA ISD</t>
  </si>
  <si>
    <t>POINT ISABEL ISD</t>
  </si>
  <si>
    <t>PANHANDLE ISD</t>
  </si>
  <si>
    <t>BARBERS HILL ISD</t>
  </si>
  <si>
    <t>WHITEFACE CISD</t>
  </si>
  <si>
    <t>ROBERT LEE ISD</t>
  </si>
  <si>
    <t>ALLEN ISD</t>
  </si>
  <si>
    <t>CELINA ISD</t>
  </si>
  <si>
    <t>FRISCO ISD</t>
  </si>
  <si>
    <t>MCKINNEY ISD</t>
  </si>
  <si>
    <t>PLANO ISD</t>
  </si>
  <si>
    <t>LOVEJOY ISD</t>
  </si>
  <si>
    <t>COLUMBUS ISD</t>
  </si>
  <si>
    <t>RICE CISD</t>
  </si>
  <si>
    <t>NEW BRAUNFELS ISD</t>
  </si>
  <si>
    <t>COMAL ISD</t>
  </si>
  <si>
    <t>EDEN CISD</t>
  </si>
  <si>
    <t>PAINT ROCK ISD</t>
  </si>
  <si>
    <t>MUENSTER ISD</t>
  </si>
  <si>
    <t>CALLISBURG ISD</t>
  </si>
  <si>
    <t>SIVELLS BEND ISD</t>
  </si>
  <si>
    <t>CRANE ISD</t>
  </si>
  <si>
    <t>CROCKETT COUNTY CONSOLIDATED CSD</t>
  </si>
  <si>
    <t>CULBERSON COUNTY-ALLAMOORE ISD</t>
  </si>
  <si>
    <t>DALHART ISD</t>
  </si>
  <si>
    <t>TEXLINE ISD</t>
  </si>
  <si>
    <t>CARROLLTON-FARMERS BRANCH ISD</t>
  </si>
  <si>
    <t>CEDAR HILL ISD</t>
  </si>
  <si>
    <t>DALLAS ISD</t>
  </si>
  <si>
    <t>DESOTO ISD</t>
  </si>
  <si>
    <t>HIGHLAND PARK ISD</t>
  </si>
  <si>
    <t>LANCASTER ISD</t>
  </si>
  <si>
    <t>RICHARDSON ISD</t>
  </si>
  <si>
    <t>SUNNYVALE ISD</t>
  </si>
  <si>
    <t>COPPELL ISD</t>
  </si>
  <si>
    <t>KLONDIKE ISD</t>
  </si>
  <si>
    <t>SANDS CISD</t>
  </si>
  <si>
    <t>DENTON ISD</t>
  </si>
  <si>
    <t>LEWISVILLE ISD</t>
  </si>
  <si>
    <t>PILOT POINT ISD</t>
  </si>
  <si>
    <t>SANGER ISD</t>
  </si>
  <si>
    <t>ARGYLE ISD</t>
  </si>
  <si>
    <t>NORTHWEST ISD</t>
  </si>
  <si>
    <t>LAKE DALLAS ISD</t>
  </si>
  <si>
    <t>LITTLE ELM ISD</t>
  </si>
  <si>
    <t>CUERO ISD</t>
  </si>
  <si>
    <t>NORDHEIM ISD</t>
  </si>
  <si>
    <t>YOAKUM ISD</t>
  </si>
  <si>
    <t>YORKTOWN ISD</t>
  </si>
  <si>
    <t>WESTHOFF ISD</t>
  </si>
  <si>
    <t>PATTON SPRINGS ISD</t>
  </si>
  <si>
    <t>CARRIZO SPRINGS CISD</t>
  </si>
  <si>
    <t>CISCO ISD</t>
  </si>
  <si>
    <t>ROCKSPRINGS ISD</t>
  </si>
  <si>
    <t>NUECES CANYON CISD</t>
  </si>
  <si>
    <t>MIDLOTHIAN ISD</t>
  </si>
  <si>
    <t>WAXAHACHIE ISD</t>
  </si>
  <si>
    <t>STEPHENVILLE ISD</t>
  </si>
  <si>
    <t>BLUFF DALE ISD</t>
  </si>
  <si>
    <t>MORGAN MILL ISD</t>
  </si>
  <si>
    <t>BONHAM ISD</t>
  </si>
  <si>
    <t>LA GRANGE ISD</t>
  </si>
  <si>
    <t>SCHULENBURG ISD</t>
  </si>
  <si>
    <t>FAYETTEVILLE ISD</t>
  </si>
  <si>
    <t>ROUND TOP-CARMINE ISD</t>
  </si>
  <si>
    <t>ROTAN ISD</t>
  </si>
  <si>
    <t>CROWELL ISD</t>
  </si>
  <si>
    <t>FORT BEND ISD</t>
  </si>
  <si>
    <t>STAFFORD MSD</t>
  </si>
  <si>
    <t>MOUNT VERNON ISD</t>
  </si>
  <si>
    <t>FAIRFIELD ISD</t>
  </si>
  <si>
    <t>TEAGUE ISD</t>
  </si>
  <si>
    <t>DEW ISD</t>
  </si>
  <si>
    <t>DILLEY ISD</t>
  </si>
  <si>
    <t>LOOP ISD</t>
  </si>
  <si>
    <t>SEMINOLE ISD</t>
  </si>
  <si>
    <t>GALVESTON ISD</t>
  </si>
  <si>
    <t>HIGH ISLAND ISD</t>
  </si>
  <si>
    <t>TEXAS CITY ISD</t>
  </si>
  <si>
    <t>HITCHCOCK ISD</t>
  </si>
  <si>
    <t>CLEAR CREEK ISD</t>
  </si>
  <si>
    <t>FRIENDSWOOD ISD</t>
  </si>
  <si>
    <t>SOUTHLAND ISD</t>
  </si>
  <si>
    <t>DOSS CONSOLIDATED CSD</t>
  </si>
  <si>
    <t>FREDERICKSBURG ISD</t>
  </si>
  <si>
    <t>HARPER ISD</t>
  </si>
  <si>
    <t>GLASSCOCK COUNTY ISD</t>
  </si>
  <si>
    <t>GOLIAD ISD</t>
  </si>
  <si>
    <t>GONZALES ISD</t>
  </si>
  <si>
    <t>NIXON-SMILEY CISD</t>
  </si>
  <si>
    <t>WAELDER ISD</t>
  </si>
  <si>
    <t>GRANDVIEW-HOPKINS ISD</t>
  </si>
  <si>
    <t>WHITESBORO ISD</t>
  </si>
  <si>
    <t>POTTSBORO ISD</t>
  </si>
  <si>
    <t>LONGVIEW ISD</t>
  </si>
  <si>
    <t>ANDERSON-SHIRO CISD</t>
  </si>
  <si>
    <t>IOLA ISD</t>
  </si>
  <si>
    <t>NAVASOTA ISD</t>
  </si>
  <si>
    <t>RICHARDS ISD</t>
  </si>
  <si>
    <t>SEGUIN ISD</t>
  </si>
  <si>
    <t>NAVARRO ISD</t>
  </si>
  <si>
    <t>MARION ISD</t>
  </si>
  <si>
    <t>GRUVER ISD</t>
  </si>
  <si>
    <t>PRINGLE-MORSE CISD</t>
  </si>
  <si>
    <t>CYPRESS-FAIRBANKS ISD</t>
  </si>
  <si>
    <t>DEER PARK ISD</t>
  </si>
  <si>
    <t>GOOSE CREEK CISD</t>
  </si>
  <si>
    <t>HOUSTON ISD</t>
  </si>
  <si>
    <t>LA PORTE ISD</t>
  </si>
  <si>
    <t>SPRING BRANCH ISD</t>
  </si>
  <si>
    <t>TOMBALL ISD</t>
  </si>
  <si>
    <t>KARNACK ISD</t>
  </si>
  <si>
    <t>WASKOM ISD</t>
  </si>
  <si>
    <t>ELYSIAN FIELDS ISD</t>
  </si>
  <si>
    <t>CHANNING ISD</t>
  </si>
  <si>
    <t>HARTLEY ISD</t>
  </si>
  <si>
    <t>PAINT CREEK ISD</t>
  </si>
  <si>
    <t>SAN MARCOS CISD</t>
  </si>
  <si>
    <t>DRIPPING SPRINGS ISD</t>
  </si>
  <si>
    <t>WIMBERLEY ISD</t>
  </si>
  <si>
    <t>HAYS CISD</t>
  </si>
  <si>
    <t>CANADIAN ISD</t>
  </si>
  <si>
    <t>MALAKOFF ISD</t>
  </si>
  <si>
    <t>SUNDOWN ISD</t>
  </si>
  <si>
    <t>GRANBURY ISD</t>
  </si>
  <si>
    <t>GRAPELAND ISD</t>
  </si>
  <si>
    <t>BIG SPRING ISD</t>
  </si>
  <si>
    <t>COAHOMA ISD</t>
  </si>
  <si>
    <t>FORSAN ISD</t>
  </si>
  <si>
    <t>SIERRA BLANCA ISD</t>
  </si>
  <si>
    <t>GREENVILLE ISD</t>
  </si>
  <si>
    <t>PLEMONS-STINNETT-PHILLIPS CISD</t>
  </si>
  <si>
    <t>IRION COUNTY ISD</t>
  </si>
  <si>
    <t>PERRIN-WHITT CISD</t>
  </si>
  <si>
    <t>INDUSTRIAL ISD</t>
  </si>
  <si>
    <t>BROOKELAND ISD</t>
  </si>
  <si>
    <t>EVADALE ISD</t>
  </si>
  <si>
    <t>FT DAVIS ISD</t>
  </si>
  <si>
    <t>NEDERLAND ISD</t>
  </si>
  <si>
    <t>PORT ARTHUR ISD</t>
  </si>
  <si>
    <t>PORT NECHES-GROVES ISD</t>
  </si>
  <si>
    <t>BEAUMONT ISD</t>
  </si>
  <si>
    <t>SABINE PASS ISD</t>
  </si>
  <si>
    <t>KARNES CITY ISD</t>
  </si>
  <si>
    <t>KENEDY ISD</t>
  </si>
  <si>
    <t>RUNGE ISD</t>
  </si>
  <si>
    <t>FALLS CITY ISD</t>
  </si>
  <si>
    <t>BOERNE ISD</t>
  </si>
  <si>
    <t>COMFORT ISD</t>
  </si>
  <si>
    <t>KENEDY COUNTY WIDE CSD</t>
  </si>
  <si>
    <t>JAYTON-GIRARD ISD</t>
  </si>
  <si>
    <t>HUNT ISD</t>
  </si>
  <si>
    <t>KERRVILLE ISD</t>
  </si>
  <si>
    <t>DIVIDE ISD</t>
  </si>
  <si>
    <t>JUNCTION ISD</t>
  </si>
  <si>
    <t>GUTHRIE CSD</t>
  </si>
  <si>
    <t>BRACKETT ISD</t>
  </si>
  <si>
    <t>BENJAMIN ISD</t>
  </si>
  <si>
    <t>CHISUM ISD</t>
  </si>
  <si>
    <t>NORTH LAMAR ISD</t>
  </si>
  <si>
    <t>SUDAN ISD</t>
  </si>
  <si>
    <t>COTULLA ISD</t>
  </si>
  <si>
    <t>HALLETTSVILLE ISD</t>
  </si>
  <si>
    <t>MOULTON ISD</t>
  </si>
  <si>
    <t>SHINER ISD</t>
  </si>
  <si>
    <t>GIDDINGS ISD</t>
  </si>
  <si>
    <t>DIME BOX ISD</t>
  </si>
  <si>
    <t>OAKWOOD ISD</t>
  </si>
  <si>
    <t>LEON ISD</t>
  </si>
  <si>
    <t>DEVERS ISD</t>
  </si>
  <si>
    <t>GROESBECK ISD</t>
  </si>
  <si>
    <t>GEORGE WEST ISD</t>
  </si>
  <si>
    <t>THREE RIVERS ISD</t>
  </si>
  <si>
    <t>LLANO ISD</t>
  </si>
  <si>
    <t>LUBBOCK-COOPER ISD</t>
  </si>
  <si>
    <t>NORTH ZULCH ISD</t>
  </si>
  <si>
    <t>JEFFERSON ISD</t>
  </si>
  <si>
    <t>STANTON ISD</t>
  </si>
  <si>
    <t>GRADY ISD</t>
  </si>
  <si>
    <t>MASON ISD</t>
  </si>
  <si>
    <t>TIDEHAVEN ISD</t>
  </si>
  <si>
    <t>MATAGORDA ISD</t>
  </si>
  <si>
    <t>PALACIOS ISD</t>
  </si>
  <si>
    <t>VAN VLECK ISD</t>
  </si>
  <si>
    <t>MIDWAY ISD</t>
  </si>
  <si>
    <t>HALLSBURG ISD</t>
  </si>
  <si>
    <t>MCMULLEN COUNTY ISD</t>
  </si>
  <si>
    <t>HONDO ISD</t>
  </si>
  <si>
    <t>MENARD ISD</t>
  </si>
  <si>
    <t>MIDLAND ISD</t>
  </si>
  <si>
    <t>GREENWOOD ISD</t>
  </si>
  <si>
    <t>GAUSE ISD</t>
  </si>
  <si>
    <t>LORAINE ISD</t>
  </si>
  <si>
    <t>WESTBROOK ISD</t>
  </si>
  <si>
    <t>BOWIE ISD</t>
  </si>
  <si>
    <t>GOLD BURG ISD</t>
  </si>
  <si>
    <t>FORESTBURG ISD</t>
  </si>
  <si>
    <t>CONROE ISD</t>
  </si>
  <si>
    <t>MONTGOMERY ISD</t>
  </si>
  <si>
    <t>WILLIS ISD</t>
  </si>
  <si>
    <t>MAGNOLIA ISD</t>
  </si>
  <si>
    <t>KERENS ISD</t>
  </si>
  <si>
    <t>MILDRED ISD</t>
  </si>
  <si>
    <t>BURKEVILLE ISD</t>
  </si>
  <si>
    <t>DEWEYVILLE ISD</t>
  </si>
  <si>
    <t>BLACKWELL CISD</t>
  </si>
  <si>
    <t>HIGHLAND ISD</t>
  </si>
  <si>
    <t>CORPUS CHRISTI ISD</t>
  </si>
  <si>
    <t>PORT ARANSAS ISD</t>
  </si>
  <si>
    <t>TULOSO-MIDWAY ISD</t>
  </si>
  <si>
    <t>BANQUETE ISD</t>
  </si>
  <si>
    <t>FLOUR BLUFF ISD</t>
  </si>
  <si>
    <t>VEGA ISD</t>
  </si>
  <si>
    <t>WEST ORANGE-COVE CISD</t>
  </si>
  <si>
    <t>GORDON ISD</t>
  </si>
  <si>
    <t>GRAFORD ISD</t>
  </si>
  <si>
    <t>SANTO ISD</t>
  </si>
  <si>
    <t>PALO PINTO ISD</t>
  </si>
  <si>
    <t>CARTHAGE ISD</t>
  </si>
  <si>
    <t>WEATHERFORD ISD</t>
  </si>
  <si>
    <t>ALEDO ISD</t>
  </si>
  <si>
    <t>BUENA VISTA ISD</t>
  </si>
  <si>
    <t>FORT STOCKTON ISD</t>
  </si>
  <si>
    <t>IRAAN-SHEFFIELD COLLEGIATE ISD</t>
  </si>
  <si>
    <t>BUSHLAND ISD</t>
  </si>
  <si>
    <t>MARFA ISD</t>
  </si>
  <si>
    <t>CANYON ISD</t>
  </si>
  <si>
    <t>REAGAN COUNTY ISD</t>
  </si>
  <si>
    <t>LEAKEY ISD</t>
  </si>
  <si>
    <t>PECOS-BARSTOW-TOYAH ISD</t>
  </si>
  <si>
    <t>BALMORHEA ISD</t>
  </si>
  <si>
    <t>AUSTWELL-TIVOLI ISD</t>
  </si>
  <si>
    <t>MIAMI ISD</t>
  </si>
  <si>
    <t>CALVERT ISD</t>
  </si>
  <si>
    <t>FRANKLIN ISD</t>
  </si>
  <si>
    <t>HEARNE ISD</t>
  </si>
  <si>
    <t>ROCKWALL ISD</t>
  </si>
  <si>
    <t>HEMPHILL ISD</t>
  </si>
  <si>
    <t>SAN AUGUSTINE ISD</t>
  </si>
  <si>
    <t>BROADDUS ISD</t>
  </si>
  <si>
    <t>COLDSPRING-OAKHURST CISD</t>
  </si>
  <si>
    <t>GREGORY-PORTLAND ISD</t>
  </si>
  <si>
    <t>INGLESIDE ISD</t>
  </si>
  <si>
    <t>TAFT ISD</t>
  </si>
  <si>
    <t>SCHLEICHER ISD</t>
  </si>
  <si>
    <t>HERMLEIGH ISD</t>
  </si>
  <si>
    <t>SNYDER ISD</t>
  </si>
  <si>
    <t>STRATFORD ISD</t>
  </si>
  <si>
    <t>TYLER ISD</t>
  </si>
  <si>
    <t>GLEN ROSE ISD</t>
  </si>
  <si>
    <t>STERLING CITY ISD</t>
  </si>
  <si>
    <t>ASPERMONT ISD</t>
  </si>
  <si>
    <t>SONORA ISD</t>
  </si>
  <si>
    <t>ARLINGTON ISD</t>
  </si>
  <si>
    <t>BIRDVILLE ISD</t>
  </si>
  <si>
    <t>FORT WORTH ISD</t>
  </si>
  <si>
    <t>GRAPEVINE-COLLEYVILLE ISD</t>
  </si>
  <si>
    <t>KELLER ISD</t>
  </si>
  <si>
    <t>KENNEDALE ISD</t>
  </si>
  <si>
    <t>HURST-EULESS-BEDFORD ISD</t>
  </si>
  <si>
    <t>CARROLL ISD</t>
  </si>
  <si>
    <t>TRENT ISD</t>
  </si>
  <si>
    <t>TERRELL COUNTY ISD</t>
  </si>
  <si>
    <t>THROCKMORTON COLLEGIATE ISD</t>
  </si>
  <si>
    <t>AUSTIN ISD</t>
  </si>
  <si>
    <t>PFLUGERVILLE ISD</t>
  </si>
  <si>
    <t>MANOR ISD</t>
  </si>
  <si>
    <t>EANES ISD</t>
  </si>
  <si>
    <t>DEL VALLE ISD</t>
  </si>
  <si>
    <t>LAGO VISTA ISD</t>
  </si>
  <si>
    <t>LAKE TRAVIS ISD</t>
  </si>
  <si>
    <t>MCCAMEY ISD</t>
  </si>
  <si>
    <t>RANKIN ISD</t>
  </si>
  <si>
    <t>SABINAL ISD</t>
  </si>
  <si>
    <t>UTOPIA ISD</t>
  </si>
  <si>
    <t>COMSTOCK ISD</t>
  </si>
  <si>
    <t>VICTORIA ISD</t>
  </si>
  <si>
    <t>NURSERY ISD</t>
  </si>
  <si>
    <t>WALLER ISD</t>
  </si>
  <si>
    <t>ROYAL ISD</t>
  </si>
  <si>
    <t>MONAHANS-WICKETT-PYOTE ISD</t>
  </si>
  <si>
    <t>GRANDFALLS-ROYALTY ISD</t>
  </si>
  <si>
    <t>BRENHAM ISD</t>
  </si>
  <si>
    <t>BURTON ISD</t>
  </si>
  <si>
    <t>WEBB CISD</t>
  </si>
  <si>
    <t>WHARTON ISD</t>
  </si>
  <si>
    <t>KELTON ISD</t>
  </si>
  <si>
    <t>FORT ELLIOTT CISD</t>
  </si>
  <si>
    <t>HARROLD ISD</t>
  </si>
  <si>
    <t>GEORGETOWN ISD</t>
  </si>
  <si>
    <t>HUTTO ISD</t>
  </si>
  <si>
    <t>JARRELL ISD</t>
  </si>
  <si>
    <t>LIBERTY HILL ISD</t>
  </si>
  <si>
    <t>ROUND ROCK ISD</t>
  </si>
  <si>
    <t>TAYLOR ISD</t>
  </si>
  <si>
    <t>LEANDER ISD</t>
  </si>
  <si>
    <t>KERMIT ISD</t>
  </si>
  <si>
    <t>WINK-LOVING ISD</t>
  </si>
  <si>
    <t>BOYD ISD</t>
  </si>
  <si>
    <t>BRIDGEPORT ISD</t>
  </si>
  <si>
    <t>CHICO ISD</t>
  </si>
  <si>
    <t>DECATUR ISD</t>
  </si>
  <si>
    <t>SLIDELL ISD</t>
  </si>
  <si>
    <t>HAWKINS ISD</t>
  </si>
  <si>
    <t>YANTIS ISD</t>
  </si>
  <si>
    <t>DENVER CITY ISD</t>
  </si>
  <si>
    <t>PLAINS ISD</t>
  </si>
  <si>
    <t>CRYSTAL CITY ISD</t>
  </si>
  <si>
    <t>Estimated 2023 State Certified District Property Value (DPV)</t>
  </si>
  <si>
    <t>Estimated 2023-2024 Chapter 48 WADA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</si>
</sst>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6" formatCode="&quot;$&quot;#,##0_);[Red]\(&quot;$&quot;#,##0\)"/>
    <numFmt numFmtId="164" formatCode="000000"/>
    <numFmt numFmtId="165" formatCode="0.0000"/>
    <numFmt numFmtId="166" formatCode="&quot;$&quot;#,##0"/>
    <numFmt numFmtId="167" formatCode="#,##0.000"/>
    <numFmt numFmtId="168" formatCode="&quot;$&quot;#,##0.00"/>
    <numFmt numFmtId="169" formatCode="[$-409]mmmm\ d\,\ yyyy;@"/>
  </numFmts>
  <fonts count="11" x14ac:knownFonts="1">
    <font>
      <sz val="10"/>
      <color rgb="FF000000"/>
      <name val="Times New Roman"/>
      <charset val="204"/>
    </font>
    <font>
      <sz val="18"/>
      <name val="Calibri"/>
      <family val="2"/>
      <scheme val="minor"/>
    </font>
    <font>
      <sz val="12"/>
      <name val="Calibri"/>
      <family val="2"/>
      <scheme val="minor"/>
    </font>
    <font>
      <sz val="16"/>
      <name val="Calibri"/>
      <family val="2"/>
      <scheme val="minor"/>
    </font>
    <font>
      <b/>
      <sz val="16"/>
      <name val="Calibri"/>
      <family val="2"/>
      <scheme val="minor"/>
    </font>
    <font>
      <u/>
      <sz val="12"/>
      <name val="Calibri"/>
      <family val="2"/>
      <scheme val="minor"/>
    </font>
    <font>
      <i/>
      <sz val="10"/>
      <name val="Calibri"/>
      <family val="2"/>
      <scheme val="minor"/>
    </font>
    <font>
      <sz val="10"/>
      <name val="Calibri"/>
      <family val="2"/>
      <scheme val="minor"/>
    </font>
    <font>
      <sz val="11"/>
      <name val="Arial"/>
      <family val="2"/>
    </font>
    <font>
      <sz val="11"/>
      <color theme="1"/>
      <name val="Arial"/>
      <family val="2"/>
    </font>
    <font>
      <sz val="10"/>
      <name val="Arial"/>
    </font>
  </fonts>
  <fills count="3">
    <fill>
      <patternFill patternType="none"/>
    </fill>
    <fill>
      <patternFill patternType="gray125"/>
    </fill>
    <fill>
      <patternFill patternType="solid">
        <fgColor theme="0" tint="-0.249977111117893"/>
        <bgColor indexed="64"/>
      </patternFill>
    </fill>
  </fills>
  <borders count="1">
    <border>
      <left/>
      <right/>
      <top/>
      <bottom/>
      <diagonal/>
    </border>
  </borders>
  <cellStyleXfs count="2">
    <xf numFmtId="0" fontId="0" fillId="0" borderId="0"/>
    <xf numFmtId="0" fontId="10" fillId="0" borderId="0"/>
  </cellStyleXfs>
  <cellXfs count="51">
    <xf numFmtId="0" fontId="0" fillId="0" borderId="0" xfId="0" applyAlignment="1">
      <alignment horizontal="left" vertical="top"/>
    </xf>
    <xf numFmtId="0" fontId="2" fillId="0" borderId="0" xfId="0" applyFont="1"/>
    <xf numFmtId="164" fontId="5" fillId="0" borderId="0" xfId="0" applyNumberFormat="1" applyFont="1" applyAlignment="1">
      <alignment horizontal="left"/>
    </xf>
    <xf numFmtId="0" fontId="2" fillId="0" borderId="0" xfId="0" applyFont="1" applyAlignment="1">
      <alignment horizontal="center"/>
    </xf>
    <xf numFmtId="166" fontId="2" fillId="0" borderId="0" xfId="0" applyNumberFormat="1" applyFont="1" applyAlignment="1">
      <alignment horizontal="center"/>
    </xf>
    <xf numFmtId="165" fontId="2" fillId="0" borderId="0" xfId="0" applyNumberFormat="1" applyFont="1" applyAlignment="1">
      <alignment horizontal="center"/>
    </xf>
    <xf numFmtId="167" fontId="2" fillId="0" borderId="0" xfId="0" applyNumberFormat="1" applyFont="1" applyAlignment="1">
      <alignment horizontal="center"/>
    </xf>
    <xf numFmtId="168" fontId="2" fillId="0" borderId="0" xfId="0" applyNumberFormat="1" applyFont="1" applyAlignment="1">
      <alignment horizontal="center"/>
    </xf>
    <xf numFmtId="166" fontId="2" fillId="0" borderId="0" xfId="0" applyNumberFormat="1" applyFont="1"/>
    <xf numFmtId="168" fontId="2" fillId="0" borderId="0" xfId="0" applyNumberFormat="1" applyFont="1"/>
    <xf numFmtId="164" fontId="2" fillId="0" borderId="0" xfId="0" applyNumberFormat="1" applyFont="1" applyAlignment="1">
      <alignment horizontal="left" vertical="center"/>
    </xf>
    <xf numFmtId="0" fontId="2" fillId="0" borderId="0" xfId="0" applyFont="1" applyAlignment="1">
      <alignment horizontal="left" vertical="center"/>
    </xf>
    <xf numFmtId="166" fontId="2" fillId="0" borderId="0" xfId="0" applyNumberFormat="1" applyFont="1" applyAlignment="1">
      <alignment horizontal="left" vertical="center"/>
    </xf>
    <xf numFmtId="165" fontId="2" fillId="0" borderId="0" xfId="0" applyNumberFormat="1" applyFont="1" applyAlignment="1">
      <alignment horizontal="left" vertical="center"/>
    </xf>
    <xf numFmtId="167" fontId="2" fillId="0" borderId="0" xfId="0" applyNumberFormat="1" applyFont="1" applyAlignment="1">
      <alignment horizontal="left" vertical="center"/>
    </xf>
    <xf numFmtId="168" fontId="2" fillId="0" borderId="0" xfId="0" applyNumberFormat="1" applyFont="1" applyAlignment="1">
      <alignment horizontal="left" vertical="center"/>
    </xf>
    <xf numFmtId="164" fontId="2" fillId="0" borderId="0" xfId="0" applyNumberFormat="1" applyFont="1" applyAlignment="1">
      <alignment horizontal="left" vertical="center" wrapText="1"/>
    </xf>
    <xf numFmtId="0" fontId="2" fillId="0" borderId="0" xfId="0" applyFont="1" applyAlignment="1">
      <alignment horizontal="left" vertical="center" wrapText="1"/>
    </xf>
    <xf numFmtId="166" fontId="2" fillId="0" borderId="0" xfId="0" applyNumberFormat="1" applyFont="1" applyAlignment="1">
      <alignment horizontal="left" vertical="center" wrapText="1"/>
    </xf>
    <xf numFmtId="165" fontId="2" fillId="0" borderId="0" xfId="0" applyNumberFormat="1" applyFont="1" applyAlignment="1">
      <alignment horizontal="left" vertical="center" wrapText="1"/>
    </xf>
    <xf numFmtId="167" fontId="2" fillId="0" borderId="0" xfId="0" applyNumberFormat="1" applyFont="1" applyAlignment="1">
      <alignment horizontal="left" vertical="center" wrapText="1"/>
    </xf>
    <xf numFmtId="168" fontId="2" fillId="0" borderId="0" xfId="0" applyNumberFormat="1" applyFont="1" applyAlignment="1">
      <alignment horizontal="left" vertical="center" wrapText="1"/>
    </xf>
    <xf numFmtId="0" fontId="0" fillId="0" borderId="0" xfId="0"/>
    <xf numFmtId="165" fontId="0" fillId="0" borderId="0" xfId="0" applyNumberFormat="1"/>
    <xf numFmtId="164" fontId="6" fillId="0" borderId="0" xfId="0" applyNumberFormat="1" applyFont="1" applyAlignment="1">
      <alignment horizontal="left"/>
    </xf>
    <xf numFmtId="164" fontId="7" fillId="0" borderId="0" xfId="0" applyNumberFormat="1" applyFont="1" applyAlignment="1">
      <alignment horizontal="left"/>
    </xf>
    <xf numFmtId="0" fontId="7" fillId="0" borderId="0" xfId="0" applyFont="1" applyAlignment="1">
      <alignment horizontal="left"/>
    </xf>
    <xf numFmtId="164" fontId="8" fillId="2" borderId="0" xfId="0" applyNumberFormat="1" applyFont="1" applyFill="1" applyAlignment="1">
      <alignment horizontal="left" wrapText="1"/>
    </xf>
    <xf numFmtId="0" fontId="8" fillId="2" borderId="0" xfId="0" applyFont="1" applyFill="1" applyAlignment="1">
      <alignment horizontal="left" wrapText="1"/>
    </xf>
    <xf numFmtId="166" fontId="8" fillId="2" borderId="0" xfId="0" applyNumberFormat="1" applyFont="1" applyFill="1" applyAlignment="1">
      <alignment horizontal="center" wrapText="1"/>
    </xf>
    <xf numFmtId="0" fontId="8" fillId="2" borderId="0" xfId="0" applyFont="1" applyFill="1" applyAlignment="1">
      <alignment horizontal="center" wrapText="1"/>
    </xf>
    <xf numFmtId="165" fontId="8" fillId="2" borderId="0" xfId="0" applyNumberFormat="1" applyFont="1" applyFill="1" applyAlignment="1">
      <alignment horizontal="center" wrapText="1"/>
    </xf>
    <xf numFmtId="6" fontId="9" fillId="2" borderId="0" xfId="0" applyNumberFormat="1" applyFont="1" applyFill="1" applyAlignment="1">
      <alignment horizontal="center" wrapText="1"/>
    </xf>
    <xf numFmtId="168" fontId="8" fillId="2" borderId="0" xfId="0" applyNumberFormat="1" applyFont="1" applyFill="1" applyAlignment="1">
      <alignment horizontal="center" wrapText="1"/>
    </xf>
    <xf numFmtId="167" fontId="8" fillId="2" borderId="0" xfId="0" applyNumberFormat="1" applyFont="1" applyFill="1" applyAlignment="1">
      <alignment horizontal="center" wrapText="1"/>
    </xf>
    <xf numFmtId="0" fontId="9" fillId="0" borderId="0" xfId="0" applyFont="1"/>
    <xf numFmtId="166" fontId="9" fillId="0" borderId="0" xfId="0" applyNumberFormat="1" applyFont="1"/>
    <xf numFmtId="169" fontId="7" fillId="0" borderId="0" xfId="0" applyNumberFormat="1" applyFont="1" applyAlignment="1">
      <alignment horizontal="left"/>
    </xf>
    <xf numFmtId="0" fontId="10" fillId="0" borderId="0" xfId="1"/>
    <xf numFmtId="168" fontId="10" fillId="0" borderId="0" xfId="1" applyNumberFormat="1"/>
    <xf numFmtId="166" fontId="10" fillId="0" borderId="0" xfId="1" applyNumberFormat="1"/>
    <xf numFmtId="2" fontId="10" fillId="0" borderId="0" xfId="1" applyNumberFormat="1"/>
    <xf numFmtId="165" fontId="10" fillId="0" borderId="0" xfId="1" applyNumberFormat="1"/>
    <xf numFmtId="6" fontId="10" fillId="0" borderId="0" xfId="1" applyNumberFormat="1"/>
    <xf numFmtId="164" fontId="10" fillId="0" borderId="0" xfId="1" applyNumberFormat="1"/>
    <xf numFmtId="0" fontId="2" fillId="0" borderId="0" xfId="0" applyFont="1" applyAlignment="1">
      <alignment horizontal="left" vertical="top"/>
    </xf>
    <xf numFmtId="0" fontId="1" fillId="2" borderId="0" xfId="0" applyFont="1" applyFill="1" applyAlignment="1">
      <alignment horizontal="center"/>
    </xf>
    <xf numFmtId="0" fontId="3" fillId="0" borderId="0" xfId="0" applyFont="1" applyAlignment="1">
      <alignment horizontal="center"/>
    </xf>
    <xf numFmtId="0" fontId="4" fillId="0" borderId="0" xfId="0" applyFont="1" applyAlignment="1">
      <alignment horizontal="center"/>
    </xf>
    <xf numFmtId="0" fontId="2" fillId="0" borderId="0" xfId="0" applyFont="1" applyAlignment="1">
      <alignment horizontal="left" vertical="top" wrapText="1"/>
    </xf>
    <xf numFmtId="0" fontId="0" fillId="0" borderId="0" xfId="0" applyAlignment="1">
      <alignment horizontal="left" vertical="top" wrapText="1"/>
    </xf>
  </cellXfs>
  <cellStyles count="2">
    <cellStyle name="Normal" xfId="0" builtinId="0"/>
    <cellStyle name="Normal 2" xfId="1" xr:uid="{5795C030-D9F5-45E8-ADAC-CD8438DDE92F}"/>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Q367"/>
  <sheetViews>
    <sheetView tabSelected="1" topLeftCell="A2" zoomScale="85" zoomScaleNormal="85" workbookViewId="0">
      <selection activeCell="A6" sqref="A6:P7"/>
    </sheetView>
  </sheetViews>
  <sheetFormatPr defaultColWidth="9.3984375" defaultRowHeight="13" x14ac:dyDescent="0.3"/>
  <cols>
    <col min="1" max="1" width="11.59765625" style="22" bestFit="1" customWidth="1"/>
    <col min="2" max="2" width="36.59765625" style="22" bestFit="1" customWidth="1"/>
    <col min="3" max="3" width="19.69921875" style="22" bestFit="1" customWidth="1"/>
    <col min="4" max="4" width="14" style="22" bestFit="1" customWidth="1"/>
    <col min="5" max="5" width="22.69921875" style="22" bestFit="1" customWidth="1"/>
    <col min="6" max="6" width="16.3984375" style="23" customWidth="1"/>
    <col min="7" max="7" width="19.8984375" style="22" bestFit="1" customWidth="1"/>
    <col min="8" max="9" width="16.8984375" style="22" bestFit="1" customWidth="1"/>
    <col min="10" max="10" width="22.296875" style="22" bestFit="1" customWidth="1"/>
    <col min="11" max="11" width="17.59765625" style="22" customWidth="1"/>
    <col min="12" max="13" width="17.3984375" style="22" customWidth="1"/>
    <col min="14" max="14" width="17.59765625" style="22" customWidth="1"/>
    <col min="15" max="15" width="15.59765625" style="22" bestFit="1" customWidth="1"/>
    <col min="16" max="16" width="22.3984375" style="22" bestFit="1" customWidth="1"/>
    <col min="17" max="17" width="18.09765625" style="22" bestFit="1" customWidth="1"/>
    <col min="18" max="16384" width="9.3984375" style="22"/>
  </cols>
  <sheetData>
    <row r="1" spans="1:16" s="1" customFormat="1" ht="23.5" x14ac:dyDescent="0.55000000000000004">
      <c r="A1" s="46" t="s">
        <v>0</v>
      </c>
      <c r="B1" s="46"/>
      <c r="C1" s="46"/>
      <c r="D1" s="46"/>
      <c r="E1" s="46"/>
      <c r="F1" s="46"/>
      <c r="G1" s="46"/>
      <c r="H1" s="46"/>
      <c r="I1" s="46"/>
      <c r="J1" s="46"/>
      <c r="K1" s="46"/>
      <c r="L1" s="46"/>
      <c r="M1" s="46"/>
      <c r="N1" s="46"/>
      <c r="O1" s="46"/>
      <c r="P1" s="46"/>
    </row>
    <row r="2" spans="1:16" s="1" customFormat="1" ht="21" x14ac:dyDescent="0.5">
      <c r="A2" s="47" t="s">
        <v>24</v>
      </c>
      <c r="B2" s="47"/>
      <c r="C2" s="47"/>
      <c r="D2" s="47"/>
      <c r="E2" s="47"/>
      <c r="F2" s="47"/>
      <c r="G2" s="47"/>
      <c r="H2" s="47"/>
      <c r="I2" s="47"/>
      <c r="J2" s="47"/>
      <c r="K2" s="47"/>
      <c r="L2" s="47"/>
      <c r="M2" s="47"/>
      <c r="N2" s="47"/>
      <c r="O2" s="47"/>
      <c r="P2" s="47"/>
    </row>
    <row r="3" spans="1:16" s="1" customFormat="1" ht="21" x14ac:dyDescent="0.5">
      <c r="A3" s="48" t="s">
        <v>1</v>
      </c>
      <c r="B3" s="48"/>
      <c r="C3" s="48"/>
      <c r="D3" s="48"/>
      <c r="E3" s="48"/>
      <c r="F3" s="48"/>
      <c r="G3" s="48"/>
      <c r="H3" s="48"/>
      <c r="I3" s="48"/>
      <c r="J3" s="48"/>
      <c r="K3" s="48"/>
      <c r="L3" s="48"/>
      <c r="M3" s="48"/>
      <c r="N3" s="48"/>
      <c r="O3" s="48"/>
      <c r="P3" s="48"/>
    </row>
    <row r="4" spans="1:16" s="1" customFormat="1" ht="15.5" x14ac:dyDescent="0.35">
      <c r="A4" s="2" t="s">
        <v>2</v>
      </c>
      <c r="B4" s="3"/>
      <c r="C4" s="3" t="s">
        <v>3</v>
      </c>
      <c r="D4" s="3"/>
      <c r="E4" s="4"/>
      <c r="F4" s="5"/>
      <c r="G4" s="4"/>
      <c r="H4" s="6"/>
      <c r="I4" s="4"/>
      <c r="J4" s="4"/>
      <c r="K4" s="4"/>
      <c r="L4" s="7"/>
      <c r="M4" s="4"/>
      <c r="N4" s="8"/>
      <c r="O4" s="8"/>
      <c r="P4" s="9"/>
    </row>
    <row r="5" spans="1:16" s="1" customFormat="1" ht="15.65" customHeight="1" x14ac:dyDescent="0.35">
      <c r="A5" s="10" t="s">
        <v>3</v>
      </c>
      <c r="B5" s="11"/>
      <c r="C5" s="11"/>
      <c r="D5" s="11"/>
      <c r="E5" s="12"/>
      <c r="F5" s="13"/>
      <c r="G5" s="12"/>
      <c r="H5" s="14"/>
      <c r="I5" s="12"/>
      <c r="J5" s="12"/>
      <c r="K5" s="12"/>
      <c r="L5" s="15"/>
      <c r="M5" s="12"/>
      <c r="N5" s="8"/>
      <c r="O5" s="8"/>
      <c r="P5" s="9"/>
    </row>
    <row r="6" spans="1:16" s="1" customFormat="1" ht="15.65" customHeight="1" x14ac:dyDescent="0.35">
      <c r="A6" s="49" t="s">
        <v>21</v>
      </c>
      <c r="B6" s="49"/>
      <c r="C6" s="49"/>
      <c r="D6" s="49"/>
      <c r="E6" s="49"/>
      <c r="F6" s="49"/>
      <c r="G6" s="49"/>
      <c r="H6" s="49"/>
      <c r="I6" s="49"/>
      <c r="J6" s="49"/>
      <c r="K6" s="49"/>
      <c r="L6" s="49"/>
      <c r="M6" s="49"/>
      <c r="N6" s="50"/>
      <c r="O6" s="50"/>
      <c r="P6" s="50"/>
    </row>
    <row r="7" spans="1:16" s="1" customFormat="1" ht="15.5" x14ac:dyDescent="0.35">
      <c r="A7" s="49"/>
      <c r="B7" s="49"/>
      <c r="C7" s="49"/>
      <c r="D7" s="49"/>
      <c r="E7" s="49"/>
      <c r="F7" s="49"/>
      <c r="G7" s="49"/>
      <c r="H7" s="49"/>
      <c r="I7" s="49"/>
      <c r="J7" s="49"/>
      <c r="K7" s="49"/>
      <c r="L7" s="49"/>
      <c r="M7" s="49"/>
      <c r="N7" s="50"/>
      <c r="O7" s="50"/>
      <c r="P7" s="50"/>
    </row>
    <row r="8" spans="1:16" s="1" customFormat="1" ht="15.5" x14ac:dyDescent="0.35">
      <c r="A8" s="16"/>
      <c r="B8" s="17"/>
      <c r="C8" s="17"/>
      <c r="D8" s="17"/>
      <c r="E8" s="18"/>
      <c r="F8" s="19"/>
      <c r="G8" s="18"/>
      <c r="H8" s="20"/>
      <c r="I8" s="18"/>
      <c r="J8" s="18"/>
      <c r="K8" s="18"/>
      <c r="L8" s="21"/>
      <c r="M8" s="18"/>
      <c r="N8" s="8"/>
      <c r="O8" s="8"/>
      <c r="P8" s="9"/>
    </row>
    <row r="9" spans="1:16" s="1" customFormat="1" ht="15.65" customHeight="1" x14ac:dyDescent="0.35">
      <c r="A9" s="49" t="s">
        <v>22</v>
      </c>
      <c r="B9" s="49"/>
      <c r="C9" s="49"/>
      <c r="D9" s="49"/>
      <c r="E9" s="49"/>
      <c r="F9" s="49"/>
      <c r="G9" s="49"/>
      <c r="H9" s="49"/>
      <c r="I9" s="49"/>
      <c r="J9" s="49"/>
      <c r="K9" s="49"/>
      <c r="L9" s="49"/>
      <c r="M9" s="49"/>
      <c r="N9" s="49"/>
      <c r="O9" s="49"/>
      <c r="P9" s="49"/>
    </row>
    <row r="10" spans="1:16" s="1" customFormat="1" ht="15.5" x14ac:dyDescent="0.35">
      <c r="A10" s="49"/>
      <c r="B10" s="49"/>
      <c r="C10" s="49"/>
      <c r="D10" s="49"/>
      <c r="E10" s="49"/>
      <c r="F10" s="49"/>
      <c r="G10" s="49"/>
      <c r="H10" s="49"/>
      <c r="I10" s="49"/>
      <c r="J10" s="49"/>
      <c r="K10" s="49"/>
      <c r="L10" s="49"/>
      <c r="M10" s="49"/>
      <c r="N10" s="49"/>
      <c r="O10" s="49"/>
      <c r="P10" s="49"/>
    </row>
    <row r="11" spans="1:16" s="1" customFormat="1" ht="15.5" x14ac:dyDescent="0.35">
      <c r="A11" s="16"/>
      <c r="B11" s="17"/>
      <c r="C11" s="17"/>
      <c r="D11" s="17"/>
      <c r="E11" s="18"/>
      <c r="F11" s="19"/>
      <c r="G11" s="18"/>
      <c r="H11" s="20"/>
      <c r="I11" s="18"/>
      <c r="J11" s="18"/>
      <c r="K11" s="18"/>
      <c r="L11" s="21"/>
      <c r="M11" s="18"/>
      <c r="N11" s="8"/>
      <c r="O11" s="8"/>
      <c r="P11" s="9"/>
    </row>
    <row r="12" spans="1:16" s="1" customFormat="1" ht="15.65" customHeight="1" x14ac:dyDescent="0.35">
      <c r="A12" s="45" t="s">
        <v>23</v>
      </c>
      <c r="B12" s="45"/>
      <c r="C12" s="45"/>
      <c r="D12" s="45"/>
      <c r="E12" s="45"/>
      <c r="F12" s="45"/>
      <c r="G12" s="45"/>
      <c r="H12" s="45"/>
      <c r="I12" s="45"/>
      <c r="J12" s="45"/>
      <c r="K12" s="45"/>
      <c r="L12" s="45"/>
      <c r="M12" s="45"/>
      <c r="N12" s="45"/>
      <c r="O12" s="45"/>
      <c r="P12" s="45"/>
    </row>
    <row r="14" spans="1:16" x14ac:dyDescent="0.3">
      <c r="A14" s="24" t="s">
        <v>19</v>
      </c>
      <c r="B14" s="37">
        <v>45117</v>
      </c>
    </row>
    <row r="15" spans="1:16" x14ac:dyDescent="0.3">
      <c r="A15" s="25" t="s">
        <v>4</v>
      </c>
      <c r="B15" s="26">
        <f>COUNT(A18:A367)</f>
        <v>350</v>
      </c>
    </row>
    <row r="17" spans="1:17" ht="85.5" customHeight="1" x14ac:dyDescent="0.3">
      <c r="A17" s="27" t="s">
        <v>5</v>
      </c>
      <c r="B17" s="28" t="s">
        <v>6</v>
      </c>
      <c r="C17" s="29" t="s">
        <v>7</v>
      </c>
      <c r="D17" s="29" t="s">
        <v>8</v>
      </c>
      <c r="E17" s="30" t="s">
        <v>374</v>
      </c>
      <c r="F17" s="31" t="s">
        <v>9</v>
      </c>
      <c r="G17" s="29" t="s">
        <v>10</v>
      </c>
      <c r="H17" s="29" t="s">
        <v>11</v>
      </c>
      <c r="I17" s="29" t="s">
        <v>12</v>
      </c>
      <c r="J17" s="29" t="s">
        <v>13</v>
      </c>
      <c r="K17" s="32" t="s">
        <v>20</v>
      </c>
      <c r="L17" s="33" t="s">
        <v>14</v>
      </c>
      <c r="M17" s="34" t="s">
        <v>375</v>
      </c>
      <c r="N17" s="33" t="s">
        <v>15</v>
      </c>
      <c r="O17" s="29" t="s">
        <v>16</v>
      </c>
      <c r="P17" s="29" t="s">
        <v>17</v>
      </c>
      <c r="Q17" s="29" t="s">
        <v>18</v>
      </c>
    </row>
    <row r="18" spans="1:17" s="35" customFormat="1" ht="14" x14ac:dyDescent="0.3">
      <c r="A18" s="44">
        <v>2901</v>
      </c>
      <c r="B18" s="38" t="s">
        <v>25</v>
      </c>
      <c r="C18" s="40">
        <v>33062376</v>
      </c>
      <c r="D18" s="40">
        <v>1636409</v>
      </c>
      <c r="E18" s="40">
        <v>7246236478</v>
      </c>
      <c r="F18" s="42">
        <v>0.78970000000000007</v>
      </c>
      <c r="G18" s="40">
        <v>57223529</v>
      </c>
      <c r="H18" s="40">
        <v>25797562</v>
      </c>
      <c r="I18" s="40">
        <v>54927186</v>
      </c>
      <c r="J18" s="43">
        <v>-2296343</v>
      </c>
      <c r="K18" s="40">
        <v>23501219</v>
      </c>
      <c r="L18" s="38">
        <v>49.28</v>
      </c>
      <c r="M18" s="41">
        <v>5346.3380000000006</v>
      </c>
      <c r="N18" s="39">
        <v>135.53644528273369</v>
      </c>
      <c r="O18" s="40">
        <v>0</v>
      </c>
      <c r="P18" s="40">
        <v>0</v>
      </c>
      <c r="Q18" s="40">
        <v>0</v>
      </c>
    </row>
    <row r="19" spans="1:17" s="35" customFormat="1" ht="14" x14ac:dyDescent="0.3">
      <c r="A19" s="44">
        <v>4901</v>
      </c>
      <c r="B19" s="38" t="s">
        <v>26</v>
      </c>
      <c r="C19" s="40">
        <v>25843696</v>
      </c>
      <c r="D19" s="40">
        <v>1156768</v>
      </c>
      <c r="E19" s="40">
        <v>4312350155</v>
      </c>
      <c r="F19" s="42">
        <v>0.78970000000000007</v>
      </c>
      <c r="G19" s="40">
        <v>34054629</v>
      </c>
      <c r="H19" s="40">
        <v>9367701</v>
      </c>
      <c r="I19" s="40">
        <v>33429113</v>
      </c>
      <c r="J19" s="43">
        <v>-625516</v>
      </c>
      <c r="K19" s="40">
        <v>8742185</v>
      </c>
      <c r="L19" s="38">
        <v>49.28</v>
      </c>
      <c r="M19" s="41">
        <v>4158.8760000000002</v>
      </c>
      <c r="N19" s="39">
        <v>103.69027965729202</v>
      </c>
      <c r="O19" s="40">
        <v>0</v>
      </c>
      <c r="P19" s="40">
        <v>0</v>
      </c>
      <c r="Q19" s="40">
        <v>0</v>
      </c>
    </row>
    <row r="20" spans="1:17" s="35" customFormat="1" ht="14" x14ac:dyDescent="0.3">
      <c r="A20" s="44">
        <v>7901</v>
      </c>
      <c r="B20" s="38" t="s">
        <v>27</v>
      </c>
      <c r="C20" s="40">
        <v>4813542</v>
      </c>
      <c r="D20" s="40">
        <v>166568</v>
      </c>
      <c r="E20" s="40">
        <v>440294464</v>
      </c>
      <c r="F20" s="42">
        <v>0.78970000000000007</v>
      </c>
      <c r="G20" s="40">
        <v>3477005</v>
      </c>
      <c r="H20" s="40">
        <v>0</v>
      </c>
      <c r="I20" s="40">
        <v>3330376</v>
      </c>
      <c r="J20" s="43">
        <v>0</v>
      </c>
      <c r="K20" s="40">
        <v>0</v>
      </c>
      <c r="L20" s="38">
        <v>49.28</v>
      </c>
      <c r="M20" s="41">
        <v>772.48900000000003</v>
      </c>
      <c r="N20" s="39">
        <v>56.996858725496416</v>
      </c>
      <c r="O20" s="40">
        <v>212420.87919360001</v>
      </c>
      <c r="P20" s="40">
        <v>245684</v>
      </c>
      <c r="Q20" s="40">
        <v>33263.120806399995</v>
      </c>
    </row>
    <row r="21" spans="1:17" s="35" customFormat="1" ht="14" x14ac:dyDescent="0.3">
      <c r="A21" s="44">
        <v>7905</v>
      </c>
      <c r="B21" s="38" t="s">
        <v>28</v>
      </c>
      <c r="C21" s="40">
        <v>27256829</v>
      </c>
      <c r="D21" s="40">
        <v>1277269</v>
      </c>
      <c r="E21" s="40">
        <v>2409202403</v>
      </c>
      <c r="F21" s="42">
        <v>0.78970000000000007</v>
      </c>
      <c r="G21" s="40">
        <v>19025471</v>
      </c>
      <c r="H21" s="40">
        <v>0</v>
      </c>
      <c r="I21" s="40">
        <v>19160378</v>
      </c>
      <c r="J21" s="43">
        <v>0</v>
      </c>
      <c r="K21" s="40">
        <v>0</v>
      </c>
      <c r="L21" s="38">
        <v>49.28</v>
      </c>
      <c r="M21" s="41">
        <v>4366.6120000000001</v>
      </c>
      <c r="N21" s="39">
        <v>55.173264833239131</v>
      </c>
      <c r="O21" s="40">
        <v>1263145.5730432</v>
      </c>
      <c r="P21" s="40">
        <v>1414202</v>
      </c>
      <c r="Q21" s="40">
        <v>151056.42695680005</v>
      </c>
    </row>
    <row r="22" spans="1:17" s="35" customFormat="1" ht="14" x14ac:dyDescent="0.3">
      <c r="A22" s="44">
        <v>8901</v>
      </c>
      <c r="B22" s="38" t="s">
        <v>29</v>
      </c>
      <c r="C22" s="40">
        <v>18861282</v>
      </c>
      <c r="D22" s="40">
        <v>887539</v>
      </c>
      <c r="E22" s="40">
        <v>2122730911</v>
      </c>
      <c r="F22" s="42">
        <v>0.79500000000000004</v>
      </c>
      <c r="G22" s="40">
        <v>16875711</v>
      </c>
      <c r="H22" s="40">
        <v>0</v>
      </c>
      <c r="I22" s="40">
        <v>14145587</v>
      </c>
      <c r="J22" s="43">
        <v>0</v>
      </c>
      <c r="K22" s="40">
        <v>0</v>
      </c>
      <c r="L22" s="38">
        <v>49.28</v>
      </c>
      <c r="M22" s="41">
        <v>3011.2080000000001</v>
      </c>
      <c r="N22" s="39">
        <v>70.494330215647679</v>
      </c>
      <c r="O22" s="40">
        <v>322011.35662080004</v>
      </c>
      <c r="P22" s="40">
        <v>460633</v>
      </c>
      <c r="Q22" s="40">
        <v>138621.64337919996</v>
      </c>
    </row>
    <row r="23" spans="1:17" s="35" customFormat="1" ht="14" x14ac:dyDescent="0.3">
      <c r="A23" s="44">
        <v>8902</v>
      </c>
      <c r="B23" s="38" t="s">
        <v>30</v>
      </c>
      <c r="C23" s="40">
        <v>24373492</v>
      </c>
      <c r="D23" s="40">
        <v>1122173</v>
      </c>
      <c r="E23" s="40">
        <v>2126273139</v>
      </c>
      <c r="F23" s="42">
        <v>0.79500000000000004</v>
      </c>
      <c r="G23" s="40">
        <v>16903871</v>
      </c>
      <c r="H23" s="40">
        <v>0</v>
      </c>
      <c r="I23" s="40">
        <v>14680024</v>
      </c>
      <c r="J23" s="43">
        <v>0</v>
      </c>
      <c r="K23" s="40">
        <v>0</v>
      </c>
      <c r="L23" s="38">
        <v>49.28</v>
      </c>
      <c r="M23" s="41">
        <v>3922.7730000000001</v>
      </c>
      <c r="N23" s="39">
        <v>54.203318392371919</v>
      </c>
      <c r="O23" s="40">
        <v>0</v>
      </c>
      <c r="P23" s="40">
        <v>0</v>
      </c>
      <c r="Q23" s="40">
        <v>0</v>
      </c>
    </row>
    <row r="24" spans="1:17" s="35" customFormat="1" ht="14" x14ac:dyDescent="0.3">
      <c r="A24" s="44">
        <v>10901</v>
      </c>
      <c r="B24" s="38" t="s">
        <v>31</v>
      </c>
      <c r="C24" s="40">
        <v>3074951</v>
      </c>
      <c r="D24" s="40">
        <v>88894</v>
      </c>
      <c r="E24" s="40">
        <v>456331532</v>
      </c>
      <c r="F24" s="42">
        <v>0.78970000000000007</v>
      </c>
      <c r="G24" s="40">
        <v>3603650</v>
      </c>
      <c r="H24" s="40">
        <v>617593</v>
      </c>
      <c r="I24" s="40">
        <v>3027933</v>
      </c>
      <c r="J24" s="43">
        <v>-575717</v>
      </c>
      <c r="K24" s="40">
        <v>41876</v>
      </c>
      <c r="L24" s="38">
        <v>49.28</v>
      </c>
      <c r="M24" s="41">
        <v>489.13800000000003</v>
      </c>
      <c r="N24" s="39">
        <v>93.293003610433047</v>
      </c>
      <c r="O24" s="40">
        <v>182231.68803840003</v>
      </c>
      <c r="P24" s="40">
        <v>344987</v>
      </c>
      <c r="Q24" s="40">
        <v>162755.31196159997</v>
      </c>
    </row>
    <row r="25" spans="1:17" s="35" customFormat="1" ht="14" x14ac:dyDescent="0.3">
      <c r="A25" s="44">
        <v>10902</v>
      </c>
      <c r="B25" s="38" t="s">
        <v>32</v>
      </c>
      <c r="C25" s="40">
        <v>19757297</v>
      </c>
      <c r="D25" s="40">
        <v>909209</v>
      </c>
      <c r="E25" s="40">
        <v>2794779070</v>
      </c>
      <c r="F25" s="42">
        <v>0.78970000000000007</v>
      </c>
      <c r="G25" s="40">
        <v>22070370</v>
      </c>
      <c r="H25" s="40">
        <v>3222282</v>
      </c>
      <c r="I25" s="40">
        <v>16801264</v>
      </c>
      <c r="J25" s="43">
        <v>-5269106</v>
      </c>
      <c r="K25" s="40">
        <v>0</v>
      </c>
      <c r="L25" s="38">
        <v>49.28</v>
      </c>
      <c r="M25" s="41">
        <v>3147.0640000000003</v>
      </c>
      <c r="N25" s="39">
        <v>88.805917833256643</v>
      </c>
      <c r="O25" s="40">
        <v>0</v>
      </c>
      <c r="P25" s="40">
        <v>0</v>
      </c>
      <c r="Q25" s="40">
        <v>0</v>
      </c>
    </row>
    <row r="26" spans="1:17" s="35" customFormat="1" ht="14" x14ac:dyDescent="0.3">
      <c r="A26" s="44">
        <v>11904</v>
      </c>
      <c r="B26" s="38" t="s">
        <v>33</v>
      </c>
      <c r="C26" s="40">
        <v>14829637</v>
      </c>
      <c r="D26" s="40">
        <v>725991</v>
      </c>
      <c r="E26" s="40">
        <v>1583136367</v>
      </c>
      <c r="F26" s="42">
        <v>0.78970000000000007</v>
      </c>
      <c r="G26" s="40">
        <v>12502028</v>
      </c>
      <c r="H26" s="40">
        <v>0</v>
      </c>
      <c r="I26" s="40">
        <v>12024414</v>
      </c>
      <c r="J26" s="43">
        <v>0</v>
      </c>
      <c r="K26" s="40">
        <v>0</v>
      </c>
      <c r="L26" s="38">
        <v>49.28</v>
      </c>
      <c r="M26" s="41">
        <v>2359.0280000000002</v>
      </c>
      <c r="N26" s="39">
        <v>67.109689541624761</v>
      </c>
      <c r="O26" s="40">
        <v>652178.76810240012</v>
      </c>
      <c r="P26" s="40">
        <v>888140</v>
      </c>
      <c r="Q26" s="40">
        <v>235961.23189759988</v>
      </c>
    </row>
    <row r="27" spans="1:17" s="35" customFormat="1" ht="14" x14ac:dyDescent="0.3">
      <c r="A27" s="44">
        <v>13902</v>
      </c>
      <c r="B27" s="38" t="s">
        <v>34</v>
      </c>
      <c r="C27" s="40">
        <v>4600253</v>
      </c>
      <c r="D27" s="40">
        <v>118103</v>
      </c>
      <c r="E27" s="40">
        <v>628514708</v>
      </c>
      <c r="F27" s="42">
        <v>0.78970000000000007</v>
      </c>
      <c r="G27" s="40">
        <v>4963381</v>
      </c>
      <c r="H27" s="40">
        <v>481231</v>
      </c>
      <c r="I27" s="40">
        <v>4831044</v>
      </c>
      <c r="J27" s="43">
        <v>-132337</v>
      </c>
      <c r="K27" s="40">
        <v>348894</v>
      </c>
      <c r="L27" s="38">
        <v>49.28</v>
      </c>
      <c r="M27" s="41">
        <v>740.49900000000002</v>
      </c>
      <c r="N27" s="39">
        <v>84.877185249406139</v>
      </c>
      <c r="O27" s="40">
        <v>0</v>
      </c>
      <c r="P27" s="40">
        <v>0</v>
      </c>
      <c r="Q27" s="40">
        <v>0</v>
      </c>
    </row>
    <row r="28" spans="1:17" s="35" customFormat="1" ht="14" x14ac:dyDescent="0.3">
      <c r="A28" s="44">
        <v>13903</v>
      </c>
      <c r="B28" s="38" t="s">
        <v>35</v>
      </c>
      <c r="C28" s="40">
        <v>4136577</v>
      </c>
      <c r="D28" s="40">
        <v>151570</v>
      </c>
      <c r="E28" s="40">
        <v>537440146</v>
      </c>
      <c r="F28" s="42">
        <v>0.79500000000000004</v>
      </c>
      <c r="G28" s="40">
        <v>4272649</v>
      </c>
      <c r="H28" s="40">
        <v>287642</v>
      </c>
      <c r="I28" s="40">
        <v>4050412</v>
      </c>
      <c r="J28" s="43">
        <v>-222237</v>
      </c>
      <c r="K28" s="40">
        <v>65405</v>
      </c>
      <c r="L28" s="38">
        <v>49.28</v>
      </c>
      <c r="M28" s="41">
        <v>661.36</v>
      </c>
      <c r="N28" s="39">
        <v>81.262874380065313</v>
      </c>
      <c r="O28" s="40">
        <v>25421.620224000002</v>
      </c>
      <c r="P28" s="40">
        <v>41920</v>
      </c>
      <c r="Q28" s="40">
        <v>16498.379775999998</v>
      </c>
    </row>
    <row r="29" spans="1:17" s="35" customFormat="1" ht="14" x14ac:dyDescent="0.3">
      <c r="A29" s="44">
        <v>14908</v>
      </c>
      <c r="B29" s="38" t="s">
        <v>36</v>
      </c>
      <c r="C29" s="40">
        <v>18720996</v>
      </c>
      <c r="D29" s="40">
        <v>910536</v>
      </c>
      <c r="E29" s="40">
        <v>1591083825</v>
      </c>
      <c r="F29" s="42">
        <v>0.78970000000000007</v>
      </c>
      <c r="G29" s="40">
        <v>12564789</v>
      </c>
      <c r="H29" s="40">
        <v>0</v>
      </c>
      <c r="I29" s="40">
        <v>12866768</v>
      </c>
      <c r="J29" s="43">
        <v>0</v>
      </c>
      <c r="K29" s="40">
        <v>0</v>
      </c>
      <c r="L29" s="38">
        <v>49.28</v>
      </c>
      <c r="M29" s="41">
        <v>3013.6620000000003</v>
      </c>
      <c r="N29" s="39">
        <v>52.79569590086745</v>
      </c>
      <c r="O29" s="40">
        <v>0</v>
      </c>
      <c r="P29" s="40">
        <v>0</v>
      </c>
      <c r="Q29" s="40">
        <v>0</v>
      </c>
    </row>
    <row r="30" spans="1:17" s="35" customFormat="1" ht="14" x14ac:dyDescent="0.3">
      <c r="A30" s="44">
        <v>15901</v>
      </c>
      <c r="B30" s="38" t="s">
        <v>37</v>
      </c>
      <c r="C30" s="40">
        <v>34377128</v>
      </c>
      <c r="D30" s="40">
        <v>1833157</v>
      </c>
      <c r="E30" s="40">
        <v>8454515956</v>
      </c>
      <c r="F30" s="42">
        <v>0.79500000000000004</v>
      </c>
      <c r="G30" s="40">
        <v>67213402</v>
      </c>
      <c r="H30" s="40">
        <v>34669431</v>
      </c>
      <c r="I30" s="40">
        <v>66225271</v>
      </c>
      <c r="J30" s="43">
        <v>-988131</v>
      </c>
      <c r="K30" s="40">
        <v>33681300</v>
      </c>
      <c r="L30" s="38">
        <v>49.28</v>
      </c>
      <c r="M30" s="41">
        <v>5550.3890000000001</v>
      </c>
      <c r="N30" s="39">
        <v>152.32294449992602</v>
      </c>
      <c r="O30" s="40">
        <v>0</v>
      </c>
      <c r="P30" s="40">
        <v>0</v>
      </c>
      <c r="Q30" s="40">
        <v>0</v>
      </c>
    </row>
    <row r="31" spans="1:17" s="35" customFormat="1" ht="14" x14ac:dyDescent="0.3">
      <c r="A31" s="44">
        <v>15910</v>
      </c>
      <c r="B31" s="38" t="s">
        <v>38</v>
      </c>
      <c r="C31" s="40">
        <v>449561449</v>
      </c>
      <c r="D31" s="40">
        <v>22622054</v>
      </c>
      <c r="E31" s="40">
        <v>52990194731</v>
      </c>
      <c r="F31" s="42">
        <v>0.79500000000000004</v>
      </c>
      <c r="G31" s="40">
        <v>421272048</v>
      </c>
      <c r="H31" s="40">
        <v>0</v>
      </c>
      <c r="I31" s="40">
        <v>408981399</v>
      </c>
      <c r="J31" s="43">
        <v>0</v>
      </c>
      <c r="K31" s="40">
        <v>0</v>
      </c>
      <c r="L31" s="38">
        <v>49.28</v>
      </c>
      <c r="M31" s="41">
        <v>72139.994000000006</v>
      </c>
      <c r="N31" s="39">
        <v>73.45467027762713</v>
      </c>
      <c r="O31" s="40">
        <v>0</v>
      </c>
      <c r="P31" s="40">
        <v>0</v>
      </c>
      <c r="Q31" s="40">
        <v>0</v>
      </c>
    </row>
    <row r="32" spans="1:17" s="35" customFormat="1" ht="14" x14ac:dyDescent="0.3">
      <c r="A32" s="44">
        <v>15911</v>
      </c>
      <c r="B32" s="38" t="s">
        <v>39</v>
      </c>
      <c r="C32" s="40">
        <v>83563734</v>
      </c>
      <c r="D32" s="40">
        <v>3938952</v>
      </c>
      <c r="E32" s="40">
        <v>6958567819</v>
      </c>
      <c r="F32" s="42">
        <v>0.78970000000000007</v>
      </c>
      <c r="G32" s="40">
        <v>54951810</v>
      </c>
      <c r="H32" s="40">
        <v>0</v>
      </c>
      <c r="I32" s="40">
        <v>51077659</v>
      </c>
      <c r="J32" s="43">
        <v>0</v>
      </c>
      <c r="K32" s="40">
        <v>0</v>
      </c>
      <c r="L32" s="38">
        <v>49.28</v>
      </c>
      <c r="M32" s="41">
        <v>13346.699000000001</v>
      </c>
      <c r="N32" s="39">
        <v>52.136995215071529</v>
      </c>
      <c r="O32" s="40">
        <v>0</v>
      </c>
      <c r="P32" s="40">
        <v>0</v>
      </c>
      <c r="Q32" s="40">
        <v>0</v>
      </c>
    </row>
    <row r="33" spans="1:17" s="35" customFormat="1" ht="14" x14ac:dyDescent="0.3">
      <c r="A33" s="44">
        <v>15915</v>
      </c>
      <c r="B33" s="38" t="s">
        <v>40</v>
      </c>
      <c r="C33" s="40">
        <v>774748675</v>
      </c>
      <c r="D33" s="40">
        <v>39482722</v>
      </c>
      <c r="E33" s="40">
        <v>78264964356</v>
      </c>
      <c r="F33" s="42">
        <v>0.78970000000000007</v>
      </c>
      <c r="G33" s="40">
        <v>618058424</v>
      </c>
      <c r="H33" s="40">
        <v>0</v>
      </c>
      <c r="I33" s="40">
        <v>598365978</v>
      </c>
      <c r="J33" s="43">
        <v>0</v>
      </c>
      <c r="K33" s="40">
        <v>0</v>
      </c>
      <c r="L33" s="38">
        <v>49.28</v>
      </c>
      <c r="M33" s="41">
        <v>124629.414</v>
      </c>
      <c r="N33" s="39">
        <v>62.798148401789007</v>
      </c>
      <c r="O33" s="40">
        <v>0</v>
      </c>
      <c r="P33" s="40">
        <v>0</v>
      </c>
      <c r="Q33" s="40">
        <v>0</v>
      </c>
    </row>
    <row r="34" spans="1:17" s="35" customFormat="1" ht="14" x14ac:dyDescent="0.3">
      <c r="A34" s="44">
        <v>16901</v>
      </c>
      <c r="B34" s="38" t="s">
        <v>41</v>
      </c>
      <c r="C34" s="40">
        <v>7560651</v>
      </c>
      <c r="D34" s="40">
        <v>281150</v>
      </c>
      <c r="E34" s="40">
        <v>1458616028</v>
      </c>
      <c r="F34" s="42">
        <v>0.78970000000000007</v>
      </c>
      <c r="G34" s="40">
        <v>11518691</v>
      </c>
      <c r="H34" s="40">
        <v>4239190</v>
      </c>
      <c r="I34" s="40">
        <v>11498910</v>
      </c>
      <c r="J34" s="43">
        <v>-19781</v>
      </c>
      <c r="K34" s="40">
        <v>4219409</v>
      </c>
      <c r="L34" s="38">
        <v>49.28</v>
      </c>
      <c r="M34" s="41">
        <v>1208.9750000000001</v>
      </c>
      <c r="N34" s="39">
        <v>120.64898182344547</v>
      </c>
      <c r="O34" s="40">
        <v>0</v>
      </c>
      <c r="P34" s="40">
        <v>0</v>
      </c>
      <c r="Q34" s="40">
        <v>0</v>
      </c>
    </row>
    <row r="35" spans="1:17" s="35" customFormat="1" ht="14" x14ac:dyDescent="0.3">
      <c r="A35" s="44">
        <v>16902</v>
      </c>
      <c r="B35" s="38" t="s">
        <v>42</v>
      </c>
      <c r="C35" s="40">
        <v>10973466</v>
      </c>
      <c r="D35" s="40">
        <v>420207</v>
      </c>
      <c r="E35" s="40">
        <v>1715442277</v>
      </c>
      <c r="F35" s="42">
        <v>0.78970000000000007</v>
      </c>
      <c r="G35" s="40">
        <v>13546848</v>
      </c>
      <c r="H35" s="40">
        <v>2993589</v>
      </c>
      <c r="I35" s="40">
        <v>13361071</v>
      </c>
      <c r="J35" s="43">
        <v>-185777</v>
      </c>
      <c r="K35" s="40">
        <v>2807812</v>
      </c>
      <c r="L35" s="38">
        <v>49.28</v>
      </c>
      <c r="M35" s="41">
        <v>1751.4180000000001</v>
      </c>
      <c r="N35" s="39">
        <v>97.94590880075458</v>
      </c>
      <c r="O35" s="40">
        <v>0</v>
      </c>
      <c r="P35" s="40">
        <v>0</v>
      </c>
      <c r="Q35" s="40">
        <v>0</v>
      </c>
    </row>
    <row r="36" spans="1:17" s="35" customFormat="1" ht="14" x14ac:dyDescent="0.3">
      <c r="A36" s="44">
        <v>17901</v>
      </c>
      <c r="B36" s="38" t="s">
        <v>43</v>
      </c>
      <c r="C36" s="40">
        <v>2766240</v>
      </c>
      <c r="D36" s="40">
        <v>82991</v>
      </c>
      <c r="E36" s="40">
        <v>963220208</v>
      </c>
      <c r="F36" s="42">
        <v>0.78970000000000007</v>
      </c>
      <c r="G36" s="40">
        <v>7606550</v>
      </c>
      <c r="H36" s="40">
        <v>4923301</v>
      </c>
      <c r="I36" s="40">
        <v>7590921</v>
      </c>
      <c r="J36" s="43">
        <v>-15629</v>
      </c>
      <c r="K36" s="40">
        <v>4907672</v>
      </c>
      <c r="L36" s="38">
        <v>49.28</v>
      </c>
      <c r="M36" s="41">
        <v>432.28900000000004</v>
      </c>
      <c r="N36" s="39">
        <v>222.81857923750081</v>
      </c>
      <c r="O36" s="40">
        <v>0</v>
      </c>
      <c r="P36" s="40">
        <v>0</v>
      </c>
      <c r="Q36" s="40">
        <v>0</v>
      </c>
    </row>
    <row r="37" spans="1:17" s="35" customFormat="1" ht="14" x14ac:dyDescent="0.3">
      <c r="A37" s="44">
        <v>18901</v>
      </c>
      <c r="B37" s="38" t="s">
        <v>44</v>
      </c>
      <c r="C37" s="40">
        <v>10553982</v>
      </c>
      <c r="D37" s="40">
        <v>397390</v>
      </c>
      <c r="E37" s="40">
        <v>928206443</v>
      </c>
      <c r="F37" s="42">
        <v>0.78970000000000007</v>
      </c>
      <c r="G37" s="40">
        <v>7330046</v>
      </c>
      <c r="H37" s="40">
        <v>0</v>
      </c>
      <c r="I37" s="40">
        <v>7210194</v>
      </c>
      <c r="J37" s="43">
        <v>0</v>
      </c>
      <c r="K37" s="40">
        <v>0</v>
      </c>
      <c r="L37" s="38">
        <v>49.28</v>
      </c>
      <c r="M37" s="41">
        <v>1697.3010000000002</v>
      </c>
      <c r="N37" s="39">
        <v>54.687202976961657</v>
      </c>
      <c r="O37" s="40">
        <v>0</v>
      </c>
      <c r="P37" s="40">
        <v>0</v>
      </c>
      <c r="Q37" s="40">
        <v>0</v>
      </c>
    </row>
    <row r="38" spans="1:17" s="35" customFormat="1" ht="14" x14ac:dyDescent="0.3">
      <c r="A38" s="44">
        <v>18906</v>
      </c>
      <c r="B38" s="38" t="s">
        <v>45</v>
      </c>
      <c r="C38" s="40">
        <v>2024099</v>
      </c>
      <c r="D38" s="40">
        <v>55519</v>
      </c>
      <c r="E38" s="40">
        <v>230843546</v>
      </c>
      <c r="F38" s="42">
        <v>0.78970000000000007</v>
      </c>
      <c r="G38" s="40">
        <v>1822971</v>
      </c>
      <c r="H38" s="40">
        <v>0</v>
      </c>
      <c r="I38" s="40">
        <v>1801143</v>
      </c>
      <c r="J38" s="43">
        <v>0</v>
      </c>
      <c r="K38" s="40">
        <v>0</v>
      </c>
      <c r="L38" s="38">
        <v>49.28</v>
      </c>
      <c r="M38" s="41">
        <v>321.55500000000001</v>
      </c>
      <c r="N38" s="39">
        <v>71.789754785339994</v>
      </c>
      <c r="O38" s="40">
        <v>0</v>
      </c>
      <c r="P38" s="40">
        <v>0</v>
      </c>
      <c r="Q38" s="40">
        <v>0</v>
      </c>
    </row>
    <row r="39" spans="1:17" s="35" customFormat="1" ht="14" x14ac:dyDescent="0.3">
      <c r="A39" s="44">
        <v>18907</v>
      </c>
      <c r="B39" s="38" t="s">
        <v>46</v>
      </c>
      <c r="C39" s="40">
        <v>2157628</v>
      </c>
      <c r="D39" s="40">
        <v>72252</v>
      </c>
      <c r="E39" s="40">
        <v>286107315</v>
      </c>
      <c r="F39" s="42">
        <v>0.78970000000000007</v>
      </c>
      <c r="G39" s="40">
        <v>2259389</v>
      </c>
      <c r="H39" s="40">
        <v>174013</v>
      </c>
      <c r="I39" s="40">
        <v>2212343</v>
      </c>
      <c r="J39" s="43">
        <v>-47046</v>
      </c>
      <c r="K39" s="40">
        <v>126967</v>
      </c>
      <c r="L39" s="38">
        <v>49.28</v>
      </c>
      <c r="M39" s="41">
        <v>344.4</v>
      </c>
      <c r="N39" s="39">
        <v>83.074133275261318</v>
      </c>
      <c r="O39" s="40">
        <v>0</v>
      </c>
      <c r="P39" s="40">
        <v>0</v>
      </c>
      <c r="Q39" s="40">
        <v>0</v>
      </c>
    </row>
    <row r="40" spans="1:17" s="35" customFormat="1" ht="14" x14ac:dyDescent="0.3">
      <c r="A40" s="44">
        <v>18908</v>
      </c>
      <c r="B40" s="38" t="s">
        <v>47</v>
      </c>
      <c r="C40" s="40">
        <v>1895105</v>
      </c>
      <c r="D40" s="40">
        <v>49617</v>
      </c>
      <c r="E40" s="40">
        <v>178054858</v>
      </c>
      <c r="F40" s="42">
        <v>0.78970000000000007</v>
      </c>
      <c r="G40" s="40">
        <v>1406099</v>
      </c>
      <c r="H40" s="40">
        <v>0</v>
      </c>
      <c r="I40" s="40">
        <v>1138977</v>
      </c>
      <c r="J40" s="43">
        <v>0</v>
      </c>
      <c r="K40" s="40">
        <v>0</v>
      </c>
      <c r="L40" s="38">
        <v>49.28</v>
      </c>
      <c r="M40" s="41">
        <v>299.92200000000003</v>
      </c>
      <c r="N40" s="39">
        <v>59.367054767572888</v>
      </c>
      <c r="O40" s="40">
        <v>0</v>
      </c>
      <c r="P40" s="40">
        <v>0</v>
      </c>
      <c r="Q40" s="40">
        <v>0</v>
      </c>
    </row>
    <row r="41" spans="1:17" s="35" customFormat="1" ht="14" x14ac:dyDescent="0.3">
      <c r="A41" s="44">
        <v>20902</v>
      </c>
      <c r="B41" s="38" t="s">
        <v>48</v>
      </c>
      <c r="C41" s="40">
        <v>56999298</v>
      </c>
      <c r="D41" s="40">
        <v>2659780</v>
      </c>
      <c r="E41" s="40">
        <v>5365960164</v>
      </c>
      <c r="F41" s="42">
        <v>0.78970000000000007</v>
      </c>
      <c r="G41" s="40">
        <v>42374987</v>
      </c>
      <c r="H41" s="40">
        <v>0</v>
      </c>
      <c r="I41" s="40">
        <v>39425613</v>
      </c>
      <c r="J41" s="43">
        <v>0</v>
      </c>
      <c r="K41" s="40">
        <v>0</v>
      </c>
      <c r="L41" s="38">
        <v>49.28</v>
      </c>
      <c r="M41" s="41">
        <v>9138.6110000000008</v>
      </c>
      <c r="N41" s="39">
        <v>58.717458966138281</v>
      </c>
      <c r="O41" s="40">
        <v>0</v>
      </c>
      <c r="P41" s="40">
        <v>0</v>
      </c>
      <c r="Q41" s="40">
        <v>0</v>
      </c>
    </row>
    <row r="42" spans="1:17" s="35" customFormat="1" ht="14" x14ac:dyDescent="0.3">
      <c r="A42" s="44">
        <v>20905</v>
      </c>
      <c r="B42" s="38" t="s">
        <v>49</v>
      </c>
      <c r="C42" s="40">
        <v>90291503</v>
      </c>
      <c r="D42" s="40">
        <v>4377460</v>
      </c>
      <c r="E42" s="40">
        <v>11141094606</v>
      </c>
      <c r="F42" s="42">
        <v>0.79500000000000004</v>
      </c>
      <c r="G42" s="40">
        <v>88571702</v>
      </c>
      <c r="H42" s="40">
        <v>2657659</v>
      </c>
      <c r="I42" s="40">
        <v>85767043</v>
      </c>
      <c r="J42" s="43">
        <v>-2804659</v>
      </c>
      <c r="K42" s="40">
        <v>0</v>
      </c>
      <c r="L42" s="38">
        <v>49.28</v>
      </c>
      <c r="M42" s="41">
        <v>14577.083999999999</v>
      </c>
      <c r="N42" s="39">
        <v>76.428829016832182</v>
      </c>
      <c r="O42" s="40">
        <v>0</v>
      </c>
      <c r="P42" s="40">
        <v>0</v>
      </c>
      <c r="Q42" s="40">
        <v>0</v>
      </c>
    </row>
    <row r="43" spans="1:17" s="35" customFormat="1" ht="14" x14ac:dyDescent="0.3">
      <c r="A43" s="44">
        <v>20906</v>
      </c>
      <c r="B43" s="38" t="s">
        <v>50</v>
      </c>
      <c r="C43" s="40">
        <v>15363898</v>
      </c>
      <c r="D43" s="40">
        <v>744392</v>
      </c>
      <c r="E43" s="40">
        <v>2525644736</v>
      </c>
      <c r="F43" s="42">
        <v>0.78970000000000007</v>
      </c>
      <c r="G43" s="40">
        <v>19945016</v>
      </c>
      <c r="H43" s="40">
        <v>5325510</v>
      </c>
      <c r="I43" s="40">
        <v>18570342</v>
      </c>
      <c r="J43" s="43">
        <v>-1374674</v>
      </c>
      <c r="K43" s="40">
        <v>3950836</v>
      </c>
      <c r="L43" s="38">
        <v>49.28</v>
      </c>
      <c r="M43" s="41">
        <v>2456.5440000000003</v>
      </c>
      <c r="N43" s="39">
        <v>102.81292482446884</v>
      </c>
      <c r="O43" s="40">
        <v>0</v>
      </c>
      <c r="P43" s="40">
        <v>0</v>
      </c>
      <c r="Q43" s="40">
        <v>0</v>
      </c>
    </row>
    <row r="44" spans="1:17" s="35" customFormat="1" ht="14" x14ac:dyDescent="0.3">
      <c r="A44" s="44">
        <v>20907</v>
      </c>
      <c r="B44" s="38" t="s">
        <v>51</v>
      </c>
      <c r="C44" s="40">
        <v>25122419</v>
      </c>
      <c r="D44" s="40">
        <v>1107184</v>
      </c>
      <c r="E44" s="40">
        <v>2163761405</v>
      </c>
      <c r="F44" s="42">
        <v>0.78970000000000007</v>
      </c>
      <c r="G44" s="40">
        <v>17087224</v>
      </c>
      <c r="H44" s="40">
        <v>0</v>
      </c>
      <c r="I44" s="40">
        <v>16265745</v>
      </c>
      <c r="J44" s="43">
        <v>0</v>
      </c>
      <c r="K44" s="40">
        <v>0</v>
      </c>
      <c r="L44" s="38">
        <v>49.28</v>
      </c>
      <c r="M44" s="41">
        <v>4000.18</v>
      </c>
      <c r="N44" s="39">
        <v>54.091601002954867</v>
      </c>
      <c r="O44" s="40">
        <v>0</v>
      </c>
      <c r="P44" s="40">
        <v>0</v>
      </c>
      <c r="Q44" s="40">
        <v>0</v>
      </c>
    </row>
    <row r="45" spans="1:17" s="35" customFormat="1" ht="14" x14ac:dyDescent="0.3">
      <c r="A45" s="44">
        <v>20910</v>
      </c>
      <c r="B45" s="38" t="s">
        <v>52</v>
      </c>
      <c r="C45" s="40">
        <v>1181892</v>
      </c>
      <c r="D45" s="40">
        <v>33966</v>
      </c>
      <c r="E45" s="40">
        <v>140982060</v>
      </c>
      <c r="F45" s="42">
        <v>0.78970000000000007</v>
      </c>
      <c r="G45" s="40">
        <v>1113335</v>
      </c>
      <c r="H45" s="40">
        <v>0</v>
      </c>
      <c r="I45" s="40">
        <v>1117120</v>
      </c>
      <c r="J45" s="43">
        <v>0</v>
      </c>
      <c r="K45" s="40">
        <v>0</v>
      </c>
      <c r="L45" s="38">
        <v>49.28</v>
      </c>
      <c r="M45" s="41">
        <v>190.02200000000002</v>
      </c>
      <c r="N45" s="39">
        <v>74.192493500752533</v>
      </c>
      <c r="O45" s="40">
        <v>54781.062336000017</v>
      </c>
      <c r="P45" s="40">
        <v>82475</v>
      </c>
      <c r="Q45" s="40">
        <v>27693.937663999983</v>
      </c>
    </row>
    <row r="46" spans="1:17" s="35" customFormat="1" ht="14" x14ac:dyDescent="0.3">
      <c r="A46" s="44">
        <v>21901</v>
      </c>
      <c r="B46" s="38" t="s">
        <v>53</v>
      </c>
      <c r="C46" s="40">
        <v>110908805</v>
      </c>
      <c r="D46" s="40">
        <v>5614599</v>
      </c>
      <c r="E46" s="40">
        <v>13188249660</v>
      </c>
      <c r="F46" s="42">
        <v>0.79500000000000004</v>
      </c>
      <c r="G46" s="40">
        <v>104846585</v>
      </c>
      <c r="H46" s="40">
        <v>0</v>
      </c>
      <c r="I46" s="40">
        <v>99766924</v>
      </c>
      <c r="J46" s="43">
        <v>0</v>
      </c>
      <c r="K46" s="40">
        <v>0</v>
      </c>
      <c r="L46" s="38">
        <v>49.28</v>
      </c>
      <c r="M46" s="41">
        <v>17858.71</v>
      </c>
      <c r="N46" s="39">
        <v>73.847717220336747</v>
      </c>
      <c r="O46" s="40">
        <v>0</v>
      </c>
      <c r="P46" s="40">
        <v>0</v>
      </c>
      <c r="Q46" s="40">
        <v>0</v>
      </c>
    </row>
    <row r="47" spans="1:17" s="35" customFormat="1" ht="14" x14ac:dyDescent="0.3">
      <c r="A47" s="44">
        <v>21902</v>
      </c>
      <c r="B47" s="38" t="s">
        <v>54</v>
      </c>
      <c r="C47" s="40">
        <v>132497757</v>
      </c>
      <c r="D47" s="40">
        <v>6050550</v>
      </c>
      <c r="E47" s="40">
        <v>11667442007</v>
      </c>
      <c r="F47" s="42">
        <v>0.78970000000000007</v>
      </c>
      <c r="G47" s="40">
        <v>92137790</v>
      </c>
      <c r="H47" s="40">
        <v>0</v>
      </c>
      <c r="I47" s="40">
        <v>90949041</v>
      </c>
      <c r="J47" s="43">
        <v>0</v>
      </c>
      <c r="K47" s="40">
        <v>0</v>
      </c>
      <c r="L47" s="38">
        <v>49.28</v>
      </c>
      <c r="M47" s="41">
        <v>21250.742999999999</v>
      </c>
      <c r="N47" s="39">
        <v>54.903689753341801</v>
      </c>
      <c r="O47" s="40">
        <v>0</v>
      </c>
      <c r="P47" s="40">
        <v>0</v>
      </c>
      <c r="Q47" s="40">
        <v>0</v>
      </c>
    </row>
    <row r="48" spans="1:17" s="35" customFormat="1" ht="14" x14ac:dyDescent="0.3">
      <c r="A48" s="44">
        <v>22004</v>
      </c>
      <c r="B48" s="38" t="s">
        <v>55</v>
      </c>
      <c r="C48" s="40">
        <v>1783675</v>
      </c>
      <c r="D48" s="40">
        <v>45992</v>
      </c>
      <c r="E48" s="40">
        <v>148263436</v>
      </c>
      <c r="F48" s="42">
        <v>0.78970000000000007</v>
      </c>
      <c r="G48" s="40">
        <v>1170836</v>
      </c>
      <c r="H48" s="40">
        <v>0</v>
      </c>
      <c r="I48" s="40">
        <v>1059190</v>
      </c>
      <c r="J48" s="43">
        <v>0</v>
      </c>
      <c r="K48" s="40">
        <v>0</v>
      </c>
      <c r="L48" s="38">
        <v>49.28</v>
      </c>
      <c r="M48" s="41">
        <v>278.45400000000001</v>
      </c>
      <c r="N48" s="39">
        <v>53.245216804211822</v>
      </c>
      <c r="O48" s="40">
        <v>0</v>
      </c>
      <c r="P48" s="40">
        <v>0</v>
      </c>
      <c r="Q48" s="40">
        <v>0</v>
      </c>
    </row>
    <row r="49" spans="1:17" s="35" customFormat="1" ht="14" x14ac:dyDescent="0.3">
      <c r="A49" s="44">
        <v>22901</v>
      </c>
      <c r="B49" s="38" t="s">
        <v>56</v>
      </c>
      <c r="C49" s="40">
        <v>8979432</v>
      </c>
      <c r="D49" s="40">
        <v>350079</v>
      </c>
      <c r="E49" s="40">
        <v>877976103</v>
      </c>
      <c r="F49" s="42">
        <v>0.79280000000000006</v>
      </c>
      <c r="G49" s="40">
        <v>6960595</v>
      </c>
      <c r="H49" s="40">
        <v>0</v>
      </c>
      <c r="I49" s="40">
        <v>6040018</v>
      </c>
      <c r="J49" s="43">
        <v>0</v>
      </c>
      <c r="K49" s="40">
        <v>0</v>
      </c>
      <c r="L49" s="38">
        <v>49.28</v>
      </c>
      <c r="M49" s="41">
        <v>1448.28</v>
      </c>
      <c r="N49" s="39">
        <v>60.621986287182033</v>
      </c>
      <c r="O49" s="40">
        <v>361138.466304</v>
      </c>
      <c r="P49" s="40">
        <v>444256</v>
      </c>
      <c r="Q49" s="40">
        <v>83117.533695999999</v>
      </c>
    </row>
    <row r="50" spans="1:17" s="35" customFormat="1" ht="14" x14ac:dyDescent="0.3">
      <c r="A50" s="44">
        <v>22902</v>
      </c>
      <c r="B50" s="38" t="s">
        <v>57</v>
      </c>
      <c r="C50" s="40">
        <v>1433217</v>
      </c>
      <c r="D50" s="40">
        <v>20372</v>
      </c>
      <c r="E50" s="40">
        <v>127792590</v>
      </c>
      <c r="F50" s="42">
        <v>0.78970000000000007</v>
      </c>
      <c r="G50" s="40">
        <v>1009178</v>
      </c>
      <c r="H50" s="40">
        <v>0</v>
      </c>
      <c r="I50" s="40">
        <v>999453</v>
      </c>
      <c r="J50" s="43">
        <v>0</v>
      </c>
      <c r="K50" s="40">
        <v>0</v>
      </c>
      <c r="L50" s="38">
        <v>49.28</v>
      </c>
      <c r="M50" s="41">
        <v>232.6</v>
      </c>
      <c r="N50" s="39">
        <v>54.940924333619954</v>
      </c>
      <c r="O50" s="40">
        <v>66138.786560000008</v>
      </c>
      <c r="P50" s="40">
        <v>73736</v>
      </c>
      <c r="Q50" s="40">
        <v>7597.2134399999923</v>
      </c>
    </row>
    <row r="51" spans="1:17" s="35" customFormat="1" ht="14" x14ac:dyDescent="0.3">
      <c r="A51" s="44">
        <v>25905</v>
      </c>
      <c r="B51" s="38" t="s">
        <v>58</v>
      </c>
      <c r="C51" s="40">
        <v>3048254</v>
      </c>
      <c r="D51" s="40">
        <v>100938</v>
      </c>
      <c r="E51" s="40">
        <v>299620003</v>
      </c>
      <c r="F51" s="42">
        <v>0.78970000000000007</v>
      </c>
      <c r="G51" s="40">
        <v>2366099</v>
      </c>
      <c r="H51" s="40">
        <v>0</v>
      </c>
      <c r="I51" s="40">
        <v>2405789</v>
      </c>
      <c r="J51" s="43">
        <v>0</v>
      </c>
      <c r="K51" s="40">
        <v>0</v>
      </c>
      <c r="L51" s="38">
        <v>49.28</v>
      </c>
      <c r="M51" s="41">
        <v>488.053</v>
      </c>
      <c r="N51" s="39">
        <v>61.390874146865194</v>
      </c>
      <c r="O51" s="40">
        <v>0</v>
      </c>
      <c r="P51" s="40">
        <v>0</v>
      </c>
      <c r="Q51" s="40">
        <v>0</v>
      </c>
    </row>
    <row r="52" spans="1:17" s="35" customFormat="1" ht="14" x14ac:dyDescent="0.3">
      <c r="A52" s="44">
        <v>26901</v>
      </c>
      <c r="B52" s="38" t="s">
        <v>59</v>
      </c>
      <c r="C52" s="40">
        <v>15520111</v>
      </c>
      <c r="D52" s="40">
        <v>721570</v>
      </c>
      <c r="E52" s="40">
        <v>2044488043</v>
      </c>
      <c r="F52" s="42">
        <v>0.78970000000000007</v>
      </c>
      <c r="G52" s="40">
        <v>16145322</v>
      </c>
      <c r="H52" s="40">
        <v>1346781</v>
      </c>
      <c r="I52" s="40">
        <v>15719714</v>
      </c>
      <c r="J52" s="43">
        <v>-425608</v>
      </c>
      <c r="K52" s="40">
        <v>921173</v>
      </c>
      <c r="L52" s="38">
        <v>49.28</v>
      </c>
      <c r="M52" s="41">
        <v>2486.6370000000002</v>
      </c>
      <c r="N52" s="39">
        <v>82.218998711914921</v>
      </c>
      <c r="O52" s="40">
        <v>360271.92579840007</v>
      </c>
      <c r="P52" s="40">
        <v>601079</v>
      </c>
      <c r="Q52" s="40">
        <v>240807.07420159993</v>
      </c>
    </row>
    <row r="53" spans="1:17" s="35" customFormat="1" ht="14" x14ac:dyDescent="0.3">
      <c r="A53" s="44">
        <v>26902</v>
      </c>
      <c r="B53" s="38" t="s">
        <v>60</v>
      </c>
      <c r="C53" s="40">
        <v>5788908</v>
      </c>
      <c r="D53" s="40">
        <v>198237</v>
      </c>
      <c r="E53" s="40">
        <v>484575006</v>
      </c>
      <c r="F53" s="42">
        <v>0.78970000000000007</v>
      </c>
      <c r="G53" s="40">
        <v>3826689</v>
      </c>
      <c r="H53" s="40">
        <v>0</v>
      </c>
      <c r="I53" s="40">
        <v>3546914</v>
      </c>
      <c r="J53" s="43">
        <v>0</v>
      </c>
      <c r="K53" s="40">
        <v>0</v>
      </c>
      <c r="L53" s="38">
        <v>49.28</v>
      </c>
      <c r="M53" s="41">
        <v>929.38100000000009</v>
      </c>
      <c r="N53" s="39">
        <v>52.139542986138082</v>
      </c>
      <c r="O53" s="40">
        <v>0</v>
      </c>
      <c r="P53" s="40">
        <v>0</v>
      </c>
      <c r="Q53" s="40">
        <v>0</v>
      </c>
    </row>
    <row r="54" spans="1:17" s="35" customFormat="1" ht="14" x14ac:dyDescent="0.3">
      <c r="A54" s="44">
        <v>27903</v>
      </c>
      <c r="B54" s="38" t="s">
        <v>61</v>
      </c>
      <c r="C54" s="40">
        <v>28109721</v>
      </c>
      <c r="D54" s="40">
        <v>1254990</v>
      </c>
      <c r="E54" s="40">
        <v>4859073886</v>
      </c>
      <c r="F54" s="42">
        <v>0.78970000000000007</v>
      </c>
      <c r="G54" s="40">
        <v>38372106</v>
      </c>
      <c r="H54" s="40">
        <v>11517375</v>
      </c>
      <c r="I54" s="40">
        <v>37659621</v>
      </c>
      <c r="J54" s="43">
        <v>-712485</v>
      </c>
      <c r="K54" s="40">
        <v>10804890</v>
      </c>
      <c r="L54" s="38">
        <v>49.28</v>
      </c>
      <c r="M54" s="41">
        <v>4464.7840000000006</v>
      </c>
      <c r="N54" s="39">
        <v>108.83110775347697</v>
      </c>
      <c r="O54" s="40">
        <v>0</v>
      </c>
      <c r="P54" s="40">
        <v>0</v>
      </c>
      <c r="Q54" s="40">
        <v>0</v>
      </c>
    </row>
    <row r="55" spans="1:17" s="35" customFormat="1" ht="14" x14ac:dyDescent="0.3">
      <c r="A55" s="44">
        <v>27904</v>
      </c>
      <c r="B55" s="38" t="s">
        <v>62</v>
      </c>
      <c r="C55" s="40">
        <v>34518368</v>
      </c>
      <c r="D55" s="40">
        <v>1560242</v>
      </c>
      <c r="E55" s="40">
        <v>6708879252</v>
      </c>
      <c r="F55" s="42">
        <v>0.78970000000000007</v>
      </c>
      <c r="G55" s="40">
        <v>52980019</v>
      </c>
      <c r="H55" s="40">
        <v>20021893</v>
      </c>
      <c r="I55" s="40">
        <v>52419735</v>
      </c>
      <c r="J55" s="43">
        <v>-560284</v>
      </c>
      <c r="K55" s="40">
        <v>19461609</v>
      </c>
      <c r="L55" s="38">
        <v>49.28</v>
      </c>
      <c r="M55" s="41">
        <v>5527.1710000000003</v>
      </c>
      <c r="N55" s="39">
        <v>121.37998357568455</v>
      </c>
      <c r="O55" s="40">
        <v>0</v>
      </c>
      <c r="P55" s="40">
        <v>0</v>
      </c>
      <c r="Q55" s="40">
        <v>0</v>
      </c>
    </row>
    <row r="56" spans="1:17" s="35" customFormat="1" ht="14" x14ac:dyDescent="0.3">
      <c r="A56" s="44">
        <v>29901</v>
      </c>
      <c r="B56" s="38" t="s">
        <v>63</v>
      </c>
      <c r="C56" s="40">
        <v>27955397</v>
      </c>
      <c r="D56" s="40">
        <v>1333532</v>
      </c>
      <c r="E56" s="40">
        <v>4546183253</v>
      </c>
      <c r="F56" s="42">
        <v>0.79500000000000004</v>
      </c>
      <c r="G56" s="40">
        <v>36142157</v>
      </c>
      <c r="H56" s="40">
        <v>9520292</v>
      </c>
      <c r="I56" s="40">
        <v>33645815</v>
      </c>
      <c r="J56" s="43">
        <v>-2496342</v>
      </c>
      <c r="K56" s="40">
        <v>7023950</v>
      </c>
      <c r="L56" s="38">
        <v>49.28</v>
      </c>
      <c r="M56" s="41">
        <v>4457.8320000000003</v>
      </c>
      <c r="N56" s="39">
        <v>101.98193321327496</v>
      </c>
      <c r="O56" s="40">
        <v>0</v>
      </c>
      <c r="P56" s="40">
        <v>0</v>
      </c>
      <c r="Q56" s="40">
        <v>0</v>
      </c>
    </row>
    <row r="57" spans="1:17" s="35" customFormat="1" ht="14" x14ac:dyDescent="0.3">
      <c r="A57" s="44">
        <v>30901</v>
      </c>
      <c r="B57" s="38" t="s">
        <v>64</v>
      </c>
      <c r="C57" s="40">
        <v>4357407</v>
      </c>
      <c r="D57" s="40">
        <v>142755</v>
      </c>
      <c r="E57" s="40">
        <v>346045469</v>
      </c>
      <c r="F57" s="42">
        <v>0.78970000000000007</v>
      </c>
      <c r="G57" s="40">
        <v>2732721</v>
      </c>
      <c r="H57" s="40">
        <v>0</v>
      </c>
      <c r="I57" s="40">
        <v>2415511</v>
      </c>
      <c r="J57" s="43">
        <v>0</v>
      </c>
      <c r="K57" s="40">
        <v>0</v>
      </c>
      <c r="L57" s="38">
        <v>49.28</v>
      </c>
      <c r="M57" s="41">
        <v>699.66100000000006</v>
      </c>
      <c r="N57" s="39">
        <v>49.459019296487867</v>
      </c>
      <c r="O57" s="40">
        <v>177568.36451200003</v>
      </c>
      <c r="P57" s="40">
        <v>178213</v>
      </c>
      <c r="Q57" s="40">
        <v>644.63548799997079</v>
      </c>
    </row>
    <row r="58" spans="1:17" s="35" customFormat="1" ht="14" x14ac:dyDescent="0.3">
      <c r="A58" s="44">
        <v>30903</v>
      </c>
      <c r="B58" s="38" t="s">
        <v>65</v>
      </c>
      <c r="C58" s="40">
        <v>3553129</v>
      </c>
      <c r="D58" s="40">
        <v>119224</v>
      </c>
      <c r="E58" s="40">
        <v>568755478</v>
      </c>
      <c r="F58" s="42">
        <v>0.78970000000000007</v>
      </c>
      <c r="G58" s="40">
        <v>4491462</v>
      </c>
      <c r="H58" s="40">
        <v>1057557</v>
      </c>
      <c r="I58" s="40">
        <v>3958932</v>
      </c>
      <c r="J58" s="43">
        <v>-532530</v>
      </c>
      <c r="K58" s="40">
        <v>525027</v>
      </c>
      <c r="L58" s="38">
        <v>49.28</v>
      </c>
      <c r="M58" s="41">
        <v>569.86800000000005</v>
      </c>
      <c r="N58" s="39">
        <v>99.804775491868284</v>
      </c>
      <c r="O58" s="40">
        <v>144347.10850560002</v>
      </c>
      <c r="P58" s="40">
        <v>292340</v>
      </c>
      <c r="Q58" s="40">
        <v>147992.89149439998</v>
      </c>
    </row>
    <row r="59" spans="1:17" s="35" customFormat="1" ht="14" x14ac:dyDescent="0.3">
      <c r="A59" s="44">
        <v>30906</v>
      </c>
      <c r="B59" s="38" t="s">
        <v>66</v>
      </c>
      <c r="C59" s="40">
        <v>5040863</v>
      </c>
      <c r="D59" s="40">
        <v>179128</v>
      </c>
      <c r="E59" s="40">
        <v>564637990</v>
      </c>
      <c r="F59" s="42">
        <v>0.78970000000000007</v>
      </c>
      <c r="G59" s="40">
        <v>4458946</v>
      </c>
      <c r="H59" s="40">
        <v>0</v>
      </c>
      <c r="I59" s="40">
        <v>3949724</v>
      </c>
      <c r="J59" s="43">
        <v>0</v>
      </c>
      <c r="K59" s="40">
        <v>0</v>
      </c>
      <c r="L59" s="38">
        <v>49.28</v>
      </c>
      <c r="M59" s="41">
        <v>807.48500000000001</v>
      </c>
      <c r="N59" s="39">
        <v>69.925508213774876</v>
      </c>
      <c r="O59" s="40">
        <v>204535.304512</v>
      </c>
      <c r="P59" s="40">
        <v>290224</v>
      </c>
      <c r="Q59" s="40">
        <v>85688.695487999998</v>
      </c>
    </row>
    <row r="60" spans="1:17" s="35" customFormat="1" ht="14" x14ac:dyDescent="0.3">
      <c r="A60" s="44">
        <v>31909</v>
      </c>
      <c r="B60" s="38" t="s">
        <v>67</v>
      </c>
      <c r="C60" s="40">
        <v>16063966</v>
      </c>
      <c r="D60" s="40">
        <v>730018</v>
      </c>
      <c r="E60" s="40">
        <v>6008411641</v>
      </c>
      <c r="F60" s="42">
        <v>0.78970000000000007</v>
      </c>
      <c r="G60" s="40">
        <v>47448427</v>
      </c>
      <c r="H60" s="40">
        <v>32114479</v>
      </c>
      <c r="I60" s="40">
        <v>40609769</v>
      </c>
      <c r="J60" s="43">
        <v>-6838658</v>
      </c>
      <c r="K60" s="40">
        <v>25275821</v>
      </c>
      <c r="L60" s="38">
        <v>49.28</v>
      </c>
      <c r="M60" s="41">
        <v>2590.14</v>
      </c>
      <c r="N60" s="39">
        <v>231.97246639177803</v>
      </c>
      <c r="O60" s="40">
        <v>0</v>
      </c>
      <c r="P60" s="40">
        <v>0</v>
      </c>
      <c r="Q60" s="40">
        <v>0</v>
      </c>
    </row>
    <row r="61" spans="1:17" s="35" customFormat="1" ht="14" x14ac:dyDescent="0.3">
      <c r="A61" s="44">
        <v>33902</v>
      </c>
      <c r="B61" s="38" t="s">
        <v>68</v>
      </c>
      <c r="C61" s="40">
        <v>6408726</v>
      </c>
      <c r="D61" s="40">
        <v>246936</v>
      </c>
      <c r="E61" s="40">
        <v>640544021</v>
      </c>
      <c r="F61" s="42">
        <v>0.79500000000000004</v>
      </c>
      <c r="G61" s="40">
        <v>5092325</v>
      </c>
      <c r="H61" s="40">
        <v>0</v>
      </c>
      <c r="I61" s="40">
        <v>4432366</v>
      </c>
      <c r="J61" s="43">
        <v>0</v>
      </c>
      <c r="K61" s="40">
        <v>0</v>
      </c>
      <c r="L61" s="38">
        <v>49.28</v>
      </c>
      <c r="M61" s="41">
        <v>1024.502</v>
      </c>
      <c r="N61" s="39">
        <v>62.522476383647856</v>
      </c>
      <c r="O61" s="40">
        <v>0</v>
      </c>
      <c r="P61" s="40">
        <v>0</v>
      </c>
      <c r="Q61" s="40">
        <v>0</v>
      </c>
    </row>
    <row r="62" spans="1:17" s="35" customFormat="1" ht="14" x14ac:dyDescent="0.3">
      <c r="A62" s="44">
        <v>36902</v>
      </c>
      <c r="B62" s="38" t="s">
        <v>69</v>
      </c>
      <c r="C62" s="40">
        <v>57425603</v>
      </c>
      <c r="D62" s="40">
        <v>2860722</v>
      </c>
      <c r="E62" s="40">
        <v>10366138954</v>
      </c>
      <c r="F62" s="42">
        <v>0.78970000000000007</v>
      </c>
      <c r="G62" s="40">
        <v>81861399</v>
      </c>
      <c r="H62" s="40">
        <v>27296518</v>
      </c>
      <c r="I62" s="40">
        <v>74910745</v>
      </c>
      <c r="J62" s="43">
        <v>-6950654</v>
      </c>
      <c r="K62" s="40">
        <v>20345864</v>
      </c>
      <c r="L62" s="38">
        <v>49.28</v>
      </c>
      <c r="M62" s="41">
        <v>9213.5680000000011</v>
      </c>
      <c r="N62" s="39">
        <v>112.50949636449201</v>
      </c>
      <c r="O62" s="40">
        <v>0</v>
      </c>
      <c r="P62" s="40">
        <v>0</v>
      </c>
      <c r="Q62" s="40">
        <v>0</v>
      </c>
    </row>
    <row r="63" spans="1:17" s="35" customFormat="1" ht="14" x14ac:dyDescent="0.3">
      <c r="A63" s="44">
        <v>40902</v>
      </c>
      <c r="B63" s="38" t="s">
        <v>70</v>
      </c>
      <c r="C63" s="40">
        <v>3570130</v>
      </c>
      <c r="D63" s="40">
        <v>125084</v>
      </c>
      <c r="E63" s="40">
        <v>520795018</v>
      </c>
      <c r="F63" s="42">
        <v>0.78970000000000007</v>
      </c>
      <c r="G63" s="40">
        <v>4112718</v>
      </c>
      <c r="H63" s="40">
        <v>667672</v>
      </c>
      <c r="I63" s="40">
        <v>4428156</v>
      </c>
      <c r="J63" s="43">
        <v>0</v>
      </c>
      <c r="K63" s="40">
        <v>667672</v>
      </c>
      <c r="L63" s="38">
        <v>49.28</v>
      </c>
      <c r="M63" s="41">
        <v>571.14100000000008</v>
      </c>
      <c r="N63" s="39">
        <v>91.185017009810167</v>
      </c>
      <c r="O63" s="40">
        <v>0</v>
      </c>
      <c r="P63" s="40">
        <v>0</v>
      </c>
      <c r="Q63" s="40">
        <v>0</v>
      </c>
    </row>
    <row r="64" spans="1:17" s="35" customFormat="1" ht="14" x14ac:dyDescent="0.3">
      <c r="A64" s="44">
        <v>41902</v>
      </c>
      <c r="B64" s="38" t="s">
        <v>71</v>
      </c>
      <c r="C64" s="40">
        <v>3256188</v>
      </c>
      <c r="D64" s="40">
        <v>107725</v>
      </c>
      <c r="E64" s="40">
        <v>361092868</v>
      </c>
      <c r="F64" s="42">
        <v>0.78970000000000007</v>
      </c>
      <c r="G64" s="40">
        <v>2851550</v>
      </c>
      <c r="H64" s="40">
        <v>0</v>
      </c>
      <c r="I64" s="40">
        <v>2835539</v>
      </c>
      <c r="J64" s="43">
        <v>0</v>
      </c>
      <c r="K64" s="40">
        <v>0</v>
      </c>
      <c r="L64" s="38">
        <v>49.28</v>
      </c>
      <c r="M64" s="41">
        <v>518.47199999999998</v>
      </c>
      <c r="N64" s="39">
        <v>69.645587032665219</v>
      </c>
      <c r="O64" s="40">
        <v>0</v>
      </c>
      <c r="P64" s="40">
        <v>0</v>
      </c>
      <c r="Q64" s="40">
        <v>0</v>
      </c>
    </row>
    <row r="65" spans="1:17" s="35" customFormat="1" ht="14" x14ac:dyDescent="0.3">
      <c r="A65" s="44">
        <v>43901</v>
      </c>
      <c r="B65" s="38" t="s">
        <v>72</v>
      </c>
      <c r="C65" s="40">
        <v>160029532</v>
      </c>
      <c r="D65" s="40">
        <v>8653925</v>
      </c>
      <c r="E65" s="40">
        <v>19876127019</v>
      </c>
      <c r="F65" s="42">
        <v>0.79500000000000004</v>
      </c>
      <c r="G65" s="40">
        <v>158015210</v>
      </c>
      <c r="H65" s="40">
        <v>6639603</v>
      </c>
      <c r="I65" s="40">
        <v>149145280</v>
      </c>
      <c r="J65" s="43">
        <v>-8869930</v>
      </c>
      <c r="K65" s="40">
        <v>0</v>
      </c>
      <c r="L65" s="38">
        <v>49.28</v>
      </c>
      <c r="M65" s="41">
        <v>25824.056</v>
      </c>
      <c r="N65" s="39">
        <v>76.967487287821868</v>
      </c>
      <c r="O65" s="40">
        <v>4670476.7904256005</v>
      </c>
      <c r="P65" s="40">
        <v>7294539</v>
      </c>
      <c r="Q65" s="40">
        <v>2624062.2095743995</v>
      </c>
    </row>
    <row r="66" spans="1:17" s="35" customFormat="1" ht="14" x14ac:dyDescent="0.3">
      <c r="A66" s="44">
        <v>43903</v>
      </c>
      <c r="B66" s="38" t="s">
        <v>73</v>
      </c>
      <c r="C66" s="40">
        <v>32754841</v>
      </c>
      <c r="D66" s="40">
        <v>1543566</v>
      </c>
      <c r="E66" s="40">
        <v>3156804698</v>
      </c>
      <c r="F66" s="42">
        <v>0.78970000000000007</v>
      </c>
      <c r="G66" s="40">
        <v>24929287</v>
      </c>
      <c r="H66" s="40">
        <v>0</v>
      </c>
      <c r="I66" s="40">
        <v>21155265</v>
      </c>
      <c r="J66" s="43">
        <v>0</v>
      </c>
      <c r="K66" s="40">
        <v>0</v>
      </c>
      <c r="L66" s="38">
        <v>49.28</v>
      </c>
      <c r="M66" s="41">
        <v>5278.1509999999998</v>
      </c>
      <c r="N66" s="39">
        <v>59.808912211871167</v>
      </c>
      <c r="O66" s="40">
        <v>858354.02822400013</v>
      </c>
      <c r="P66" s="40">
        <v>1041746</v>
      </c>
      <c r="Q66" s="40">
        <v>183391.97177599987</v>
      </c>
    </row>
    <row r="67" spans="1:17" s="35" customFormat="1" ht="14" x14ac:dyDescent="0.3">
      <c r="A67" s="44">
        <v>43905</v>
      </c>
      <c r="B67" s="38" t="s">
        <v>74</v>
      </c>
      <c r="C67" s="40">
        <v>493165384</v>
      </c>
      <c r="D67" s="40">
        <v>25836916</v>
      </c>
      <c r="E67" s="40">
        <v>56828715572</v>
      </c>
      <c r="F67" s="42">
        <v>0.78970000000000007</v>
      </c>
      <c r="G67" s="40">
        <v>448776367</v>
      </c>
      <c r="H67" s="40">
        <v>0</v>
      </c>
      <c r="I67" s="40">
        <v>443810175</v>
      </c>
      <c r="J67" s="43">
        <v>0</v>
      </c>
      <c r="K67" s="40">
        <v>0</v>
      </c>
      <c r="L67" s="38">
        <v>49.28</v>
      </c>
      <c r="M67" s="41">
        <v>79595.271000000008</v>
      </c>
      <c r="N67" s="39">
        <v>71.39710042824025</v>
      </c>
      <c r="O67" s="40">
        <v>22632565.089657605</v>
      </c>
      <c r="P67" s="40">
        <v>32790169</v>
      </c>
      <c r="Q67" s="40">
        <v>10157603.910342395</v>
      </c>
    </row>
    <row r="68" spans="1:17" s="35" customFormat="1" ht="14" x14ac:dyDescent="0.3">
      <c r="A68" s="44">
        <v>43907</v>
      </c>
      <c r="B68" s="38" t="s">
        <v>75</v>
      </c>
      <c r="C68" s="40">
        <v>173492026</v>
      </c>
      <c r="D68" s="40">
        <v>9126688</v>
      </c>
      <c r="E68" s="40">
        <v>23047738202</v>
      </c>
      <c r="F68" s="42">
        <v>0.78970000000000007</v>
      </c>
      <c r="G68" s="40">
        <v>182007989</v>
      </c>
      <c r="H68" s="40">
        <v>17642651</v>
      </c>
      <c r="I68" s="40">
        <v>176938104</v>
      </c>
      <c r="J68" s="43">
        <v>-5069885</v>
      </c>
      <c r="K68" s="40">
        <v>12572766</v>
      </c>
      <c r="L68" s="38">
        <v>49.28</v>
      </c>
      <c r="M68" s="41">
        <v>27898.232</v>
      </c>
      <c r="N68" s="39">
        <v>82.613615809059155</v>
      </c>
      <c r="O68" s="40">
        <v>7795257.0296832006</v>
      </c>
      <c r="P68" s="40">
        <v>13068068</v>
      </c>
      <c r="Q68" s="40">
        <v>5272810.9703167994</v>
      </c>
    </row>
    <row r="69" spans="1:17" s="35" customFormat="1" ht="14" x14ac:dyDescent="0.3">
      <c r="A69" s="44">
        <v>43910</v>
      </c>
      <c r="B69" s="38" t="s">
        <v>76</v>
      </c>
      <c r="C69" s="40">
        <v>362092364</v>
      </c>
      <c r="D69" s="40">
        <v>18941863</v>
      </c>
      <c r="E69" s="40">
        <v>68788378644</v>
      </c>
      <c r="F69" s="42">
        <v>0.79500000000000004</v>
      </c>
      <c r="G69" s="40">
        <v>546867610</v>
      </c>
      <c r="H69" s="40">
        <v>203717109</v>
      </c>
      <c r="I69" s="40">
        <v>510028042</v>
      </c>
      <c r="J69" s="43">
        <v>-36839568</v>
      </c>
      <c r="K69" s="40">
        <v>166877541</v>
      </c>
      <c r="L69" s="38">
        <v>49.28</v>
      </c>
      <c r="M69" s="41">
        <v>58463.396999999997</v>
      </c>
      <c r="N69" s="39">
        <v>117.66059136796312</v>
      </c>
      <c r="O69" s="40">
        <v>24172229.352902401</v>
      </c>
      <c r="P69" s="40">
        <v>57713450</v>
      </c>
      <c r="Q69" s="40">
        <v>33541220.647097599</v>
      </c>
    </row>
    <row r="70" spans="1:17" s="35" customFormat="1" ht="14" x14ac:dyDescent="0.3">
      <c r="A70" s="44">
        <v>43919</v>
      </c>
      <c r="B70" s="38" t="s">
        <v>77</v>
      </c>
      <c r="C70" s="40">
        <v>29766424</v>
      </c>
      <c r="D70" s="40">
        <v>1685770</v>
      </c>
      <c r="E70" s="40">
        <v>3727996980</v>
      </c>
      <c r="F70" s="42">
        <v>0.78970000000000007</v>
      </c>
      <c r="G70" s="40">
        <v>29439992</v>
      </c>
      <c r="H70" s="40">
        <v>1359338</v>
      </c>
      <c r="I70" s="40">
        <v>29420127</v>
      </c>
      <c r="J70" s="43">
        <v>-19865</v>
      </c>
      <c r="K70" s="40">
        <v>1339473</v>
      </c>
      <c r="L70" s="38">
        <v>49.28</v>
      </c>
      <c r="M70" s="41">
        <v>4799.1030000000001</v>
      </c>
      <c r="N70" s="39">
        <v>77.681120409376504</v>
      </c>
      <c r="O70" s="40">
        <v>1378793.8097472</v>
      </c>
      <c r="P70" s="40">
        <v>2173422</v>
      </c>
      <c r="Q70" s="40">
        <v>794628.19025280001</v>
      </c>
    </row>
    <row r="71" spans="1:17" s="35" customFormat="1" ht="14" x14ac:dyDescent="0.3">
      <c r="A71" s="44">
        <v>45902</v>
      </c>
      <c r="B71" s="38" t="s">
        <v>78</v>
      </c>
      <c r="C71" s="40">
        <v>14450242</v>
      </c>
      <c r="D71" s="40">
        <v>603484</v>
      </c>
      <c r="E71" s="40">
        <v>1607102358</v>
      </c>
      <c r="F71" s="42">
        <v>0.79500000000000004</v>
      </c>
      <c r="G71" s="40">
        <v>12776464</v>
      </c>
      <c r="H71" s="40">
        <v>0</v>
      </c>
      <c r="I71" s="40">
        <v>12701809</v>
      </c>
      <c r="J71" s="43">
        <v>0</v>
      </c>
      <c r="K71" s="40">
        <v>0</v>
      </c>
      <c r="L71" s="38">
        <v>49.28</v>
      </c>
      <c r="M71" s="41">
        <v>2317.92</v>
      </c>
      <c r="N71" s="39">
        <v>69.333814713191131</v>
      </c>
      <c r="O71" s="40">
        <v>0</v>
      </c>
      <c r="P71" s="40">
        <v>0</v>
      </c>
      <c r="Q71" s="40">
        <v>0</v>
      </c>
    </row>
    <row r="72" spans="1:17" s="35" customFormat="1" ht="14" x14ac:dyDescent="0.3">
      <c r="A72" s="44">
        <v>45903</v>
      </c>
      <c r="B72" s="38" t="s">
        <v>79</v>
      </c>
      <c r="C72" s="40">
        <v>12299277</v>
      </c>
      <c r="D72" s="40">
        <v>484861</v>
      </c>
      <c r="E72" s="40">
        <v>1044339007</v>
      </c>
      <c r="F72" s="42">
        <v>0.79500000000000004</v>
      </c>
      <c r="G72" s="40">
        <v>8302495</v>
      </c>
      <c r="H72" s="40">
        <v>0</v>
      </c>
      <c r="I72" s="40">
        <v>8196296</v>
      </c>
      <c r="J72" s="43">
        <v>0</v>
      </c>
      <c r="K72" s="40">
        <v>0</v>
      </c>
      <c r="L72" s="38">
        <v>49.28</v>
      </c>
      <c r="M72" s="41">
        <v>1962.5170000000001</v>
      </c>
      <c r="N72" s="39">
        <v>53.214265506999425</v>
      </c>
      <c r="O72" s="40">
        <v>0</v>
      </c>
      <c r="P72" s="40">
        <v>0</v>
      </c>
      <c r="Q72" s="40">
        <v>0</v>
      </c>
    </row>
    <row r="73" spans="1:17" s="35" customFormat="1" ht="14" x14ac:dyDescent="0.3">
      <c r="A73" s="44">
        <v>46901</v>
      </c>
      <c r="B73" s="38" t="s">
        <v>80</v>
      </c>
      <c r="C73" s="40">
        <v>74057467</v>
      </c>
      <c r="D73" s="40">
        <v>3736076</v>
      </c>
      <c r="E73" s="40">
        <v>9219611158</v>
      </c>
      <c r="F73" s="42">
        <v>0.78970000000000007</v>
      </c>
      <c r="G73" s="40">
        <v>72807269</v>
      </c>
      <c r="H73" s="40">
        <v>2485878</v>
      </c>
      <c r="I73" s="40">
        <v>72073685</v>
      </c>
      <c r="J73" s="43">
        <v>-733584</v>
      </c>
      <c r="K73" s="40">
        <v>1752294</v>
      </c>
      <c r="L73" s="38">
        <v>49.28</v>
      </c>
      <c r="M73" s="41">
        <v>11913.915000000001</v>
      </c>
      <c r="N73" s="39">
        <v>77.385235315175564</v>
      </c>
      <c r="O73" s="40">
        <v>0</v>
      </c>
      <c r="P73" s="40">
        <v>0</v>
      </c>
      <c r="Q73" s="40">
        <v>0</v>
      </c>
    </row>
    <row r="74" spans="1:17" s="35" customFormat="1" ht="14" x14ac:dyDescent="0.3">
      <c r="A74" s="44">
        <v>46902</v>
      </c>
      <c r="B74" s="38" t="s">
        <v>81</v>
      </c>
      <c r="C74" s="40">
        <v>231605133</v>
      </c>
      <c r="D74" s="40">
        <v>11141317</v>
      </c>
      <c r="E74" s="40">
        <v>31598681395</v>
      </c>
      <c r="F74" s="42">
        <v>0.78970000000000007</v>
      </c>
      <c r="G74" s="40">
        <v>249534787</v>
      </c>
      <c r="H74" s="40">
        <v>29070971</v>
      </c>
      <c r="I74" s="40">
        <v>232961261</v>
      </c>
      <c r="J74" s="43">
        <v>-16573526</v>
      </c>
      <c r="K74" s="40">
        <v>12497445</v>
      </c>
      <c r="L74" s="38">
        <v>49.28</v>
      </c>
      <c r="M74" s="41">
        <v>37244.154999999999</v>
      </c>
      <c r="N74" s="39">
        <v>84.841987675650046</v>
      </c>
      <c r="O74" s="40">
        <v>6846012.0048319995</v>
      </c>
      <c r="P74" s="40">
        <v>11786308</v>
      </c>
      <c r="Q74" s="40">
        <v>4940295.9951680005</v>
      </c>
    </row>
    <row r="75" spans="1:17" s="35" customFormat="1" ht="14" x14ac:dyDescent="0.3">
      <c r="A75" s="44">
        <v>48901</v>
      </c>
      <c r="B75" s="38" t="s">
        <v>82</v>
      </c>
      <c r="C75" s="40">
        <v>2790428</v>
      </c>
      <c r="D75" s="40">
        <v>83650</v>
      </c>
      <c r="E75" s="40">
        <v>263317854</v>
      </c>
      <c r="F75" s="42">
        <v>0.79500000000000004</v>
      </c>
      <c r="G75" s="40">
        <v>2093377</v>
      </c>
      <c r="H75" s="40">
        <v>0</v>
      </c>
      <c r="I75" s="40">
        <v>2055176</v>
      </c>
      <c r="J75" s="43">
        <v>0</v>
      </c>
      <c r="K75" s="40">
        <v>0</v>
      </c>
      <c r="L75" s="38">
        <v>49.28</v>
      </c>
      <c r="M75" s="41">
        <v>446.24299999999999</v>
      </c>
      <c r="N75" s="39">
        <v>59.007727628220501</v>
      </c>
      <c r="O75" s="40">
        <v>0</v>
      </c>
      <c r="P75" s="40">
        <v>0</v>
      </c>
      <c r="Q75" s="40">
        <v>0</v>
      </c>
    </row>
    <row r="76" spans="1:17" s="35" customFormat="1" ht="14" x14ac:dyDescent="0.3">
      <c r="A76" s="44">
        <v>48903</v>
      </c>
      <c r="B76" s="38" t="s">
        <v>83</v>
      </c>
      <c r="C76" s="40">
        <v>2899494</v>
      </c>
      <c r="D76" s="40">
        <v>83633</v>
      </c>
      <c r="E76" s="40">
        <v>252845259</v>
      </c>
      <c r="F76" s="42">
        <v>0.79500000000000004</v>
      </c>
      <c r="G76" s="40">
        <v>2010120</v>
      </c>
      <c r="H76" s="40">
        <v>0</v>
      </c>
      <c r="I76" s="40">
        <v>1841029</v>
      </c>
      <c r="J76" s="43">
        <v>0</v>
      </c>
      <c r="K76" s="40">
        <v>0</v>
      </c>
      <c r="L76" s="38">
        <v>49.28</v>
      </c>
      <c r="M76" s="41">
        <v>434.66200000000003</v>
      </c>
      <c r="N76" s="39">
        <v>58.170546079482442</v>
      </c>
      <c r="O76" s="40">
        <v>101531.47952640001</v>
      </c>
      <c r="P76" s="40">
        <v>119849</v>
      </c>
      <c r="Q76" s="40">
        <v>18317.520473599987</v>
      </c>
    </row>
    <row r="77" spans="1:17" s="35" customFormat="1" ht="14" x14ac:dyDescent="0.3">
      <c r="A77" s="44">
        <v>49902</v>
      </c>
      <c r="B77" s="38" t="s">
        <v>84</v>
      </c>
      <c r="C77" s="40">
        <v>5556931</v>
      </c>
      <c r="D77" s="40">
        <v>208564</v>
      </c>
      <c r="E77" s="40">
        <v>568281886</v>
      </c>
      <c r="F77" s="42">
        <v>0.78970000000000007</v>
      </c>
      <c r="G77" s="40">
        <v>4487722</v>
      </c>
      <c r="H77" s="40">
        <v>0</v>
      </c>
      <c r="I77" s="40">
        <v>4121166</v>
      </c>
      <c r="J77" s="43">
        <v>0</v>
      </c>
      <c r="K77" s="40">
        <v>0</v>
      </c>
      <c r="L77" s="38">
        <v>49.28</v>
      </c>
      <c r="M77" s="41">
        <v>896.30900000000008</v>
      </c>
      <c r="N77" s="39">
        <v>63.402452279292071</v>
      </c>
      <c r="O77" s="40">
        <v>162104.29459840004</v>
      </c>
      <c r="P77" s="40">
        <v>208559</v>
      </c>
      <c r="Q77" s="40">
        <v>46454.70540159996</v>
      </c>
    </row>
    <row r="78" spans="1:17" s="35" customFormat="1" ht="14" x14ac:dyDescent="0.3">
      <c r="A78" s="44">
        <v>49905</v>
      </c>
      <c r="B78" s="38" t="s">
        <v>85</v>
      </c>
      <c r="C78" s="40">
        <v>11461392</v>
      </c>
      <c r="D78" s="40">
        <v>453644</v>
      </c>
      <c r="E78" s="40">
        <v>1289240622</v>
      </c>
      <c r="F78" s="42">
        <v>0.78970000000000007</v>
      </c>
      <c r="G78" s="40">
        <v>10181133</v>
      </c>
      <c r="H78" s="40">
        <v>0</v>
      </c>
      <c r="I78" s="40">
        <v>10052610</v>
      </c>
      <c r="J78" s="43">
        <v>0</v>
      </c>
      <c r="K78" s="40">
        <v>0</v>
      </c>
      <c r="L78" s="38">
        <v>49.28</v>
      </c>
      <c r="M78" s="41">
        <v>1840.3120000000001</v>
      </c>
      <c r="N78" s="39">
        <v>70.05554612478754</v>
      </c>
      <c r="O78" s="40">
        <v>0</v>
      </c>
      <c r="P78" s="40">
        <v>0</v>
      </c>
      <c r="Q78" s="40">
        <v>0</v>
      </c>
    </row>
    <row r="79" spans="1:17" s="35" customFormat="1" ht="14" x14ac:dyDescent="0.3">
      <c r="A79" s="44">
        <v>49909</v>
      </c>
      <c r="B79" s="38" t="s">
        <v>86</v>
      </c>
      <c r="C79" s="40">
        <v>976744</v>
      </c>
      <c r="D79" s="40">
        <v>25858</v>
      </c>
      <c r="E79" s="40">
        <v>275072771</v>
      </c>
      <c r="F79" s="42">
        <v>0.78970000000000007</v>
      </c>
      <c r="G79" s="40">
        <v>2172250</v>
      </c>
      <c r="H79" s="40">
        <v>1221364</v>
      </c>
      <c r="I79" s="40">
        <v>2130285</v>
      </c>
      <c r="J79" s="43">
        <v>-41965</v>
      </c>
      <c r="K79" s="40">
        <v>1179399</v>
      </c>
      <c r="L79" s="38">
        <v>49.28</v>
      </c>
      <c r="M79" s="41">
        <v>153.863</v>
      </c>
      <c r="N79" s="39">
        <v>178.77772498911369</v>
      </c>
      <c r="O79" s="40">
        <v>0</v>
      </c>
      <c r="P79" s="40">
        <v>0</v>
      </c>
      <c r="Q79" s="40">
        <v>0</v>
      </c>
    </row>
    <row r="80" spans="1:17" s="35" customFormat="1" ht="14" x14ac:dyDescent="0.3">
      <c r="A80" s="44">
        <v>52901</v>
      </c>
      <c r="B80" s="38" t="s">
        <v>87</v>
      </c>
      <c r="C80" s="40">
        <v>10359503</v>
      </c>
      <c r="D80" s="40">
        <v>444545</v>
      </c>
      <c r="E80" s="40">
        <v>2031559886</v>
      </c>
      <c r="F80" s="42">
        <v>0.78970000000000007</v>
      </c>
      <c r="G80" s="40">
        <v>16043228</v>
      </c>
      <c r="H80" s="40">
        <v>6128270</v>
      </c>
      <c r="I80" s="40">
        <v>15544892</v>
      </c>
      <c r="J80" s="43">
        <v>-498336</v>
      </c>
      <c r="K80" s="40">
        <v>5629934</v>
      </c>
      <c r="L80" s="38">
        <v>49.28</v>
      </c>
      <c r="M80" s="41">
        <v>1675.395</v>
      </c>
      <c r="N80" s="39">
        <v>121.25856207043712</v>
      </c>
      <c r="O80" s="40">
        <v>0</v>
      </c>
      <c r="P80" s="40">
        <v>0</v>
      </c>
      <c r="Q80" s="40">
        <v>0</v>
      </c>
    </row>
    <row r="81" spans="1:17" s="35" customFormat="1" ht="14" x14ac:dyDescent="0.3">
      <c r="A81" s="44">
        <v>53001</v>
      </c>
      <c r="B81" s="38" t="s">
        <v>88</v>
      </c>
      <c r="C81" s="40">
        <v>7565966</v>
      </c>
      <c r="D81" s="40">
        <v>273277</v>
      </c>
      <c r="E81" s="40">
        <v>2471323416</v>
      </c>
      <c r="F81" s="42">
        <v>0.78970000000000007</v>
      </c>
      <c r="G81" s="40">
        <v>19516041</v>
      </c>
      <c r="H81" s="40">
        <v>12223352</v>
      </c>
      <c r="I81" s="40">
        <v>17856850</v>
      </c>
      <c r="J81" s="43">
        <v>-1659191</v>
      </c>
      <c r="K81" s="40">
        <v>10564161</v>
      </c>
      <c r="L81" s="38">
        <v>49.28</v>
      </c>
      <c r="M81" s="41">
        <v>1209.98</v>
      </c>
      <c r="N81" s="39">
        <v>204.24498057819136</v>
      </c>
      <c r="O81" s="40">
        <v>0</v>
      </c>
      <c r="P81" s="40">
        <v>0</v>
      </c>
      <c r="Q81" s="40">
        <v>0</v>
      </c>
    </row>
    <row r="82" spans="1:17" s="35" customFormat="1" ht="14" x14ac:dyDescent="0.3">
      <c r="A82" s="44">
        <v>55901</v>
      </c>
      <c r="B82" s="38" t="s">
        <v>89</v>
      </c>
      <c r="C82" s="40">
        <v>3969263</v>
      </c>
      <c r="D82" s="40">
        <v>130903</v>
      </c>
      <c r="E82" s="40">
        <v>7723665947</v>
      </c>
      <c r="F82" s="42">
        <v>0.78970000000000007</v>
      </c>
      <c r="G82" s="40">
        <v>60993790</v>
      </c>
      <c r="H82" s="40">
        <v>57155430</v>
      </c>
      <c r="I82" s="40">
        <v>56166496</v>
      </c>
      <c r="J82" s="43">
        <v>-4827294</v>
      </c>
      <c r="K82" s="40">
        <v>52328136</v>
      </c>
      <c r="L82" s="38">
        <v>49.28</v>
      </c>
      <c r="M82" s="41">
        <v>644.13900000000001</v>
      </c>
      <c r="N82" s="39">
        <v>1199.0682053097235</v>
      </c>
      <c r="O82" s="40">
        <v>0</v>
      </c>
      <c r="P82" s="40">
        <v>0</v>
      </c>
      <c r="Q82" s="40">
        <v>0</v>
      </c>
    </row>
    <row r="83" spans="1:17" s="35" customFormat="1" ht="14" x14ac:dyDescent="0.3">
      <c r="A83" s="44">
        <v>56901</v>
      </c>
      <c r="B83" s="38" t="s">
        <v>90</v>
      </c>
      <c r="C83" s="40">
        <v>14518284</v>
      </c>
      <c r="D83" s="40">
        <v>661547</v>
      </c>
      <c r="E83" s="40">
        <v>1493292180</v>
      </c>
      <c r="F83" s="42">
        <v>0.79500000000000004</v>
      </c>
      <c r="G83" s="40">
        <v>11871673</v>
      </c>
      <c r="H83" s="40">
        <v>0</v>
      </c>
      <c r="I83" s="40">
        <v>11150944</v>
      </c>
      <c r="J83" s="43">
        <v>0</v>
      </c>
      <c r="K83" s="40">
        <v>0</v>
      </c>
      <c r="L83" s="38">
        <v>49.28</v>
      </c>
      <c r="M83" s="41">
        <v>2344.373</v>
      </c>
      <c r="N83" s="39">
        <v>63.696868203140028</v>
      </c>
      <c r="O83" s="40">
        <v>0</v>
      </c>
      <c r="P83" s="40">
        <v>0</v>
      </c>
      <c r="Q83" s="40">
        <v>0</v>
      </c>
    </row>
    <row r="84" spans="1:17" s="35" customFormat="1" ht="14" x14ac:dyDescent="0.3">
      <c r="A84" s="44">
        <v>56902</v>
      </c>
      <c r="B84" s="38" t="s">
        <v>91</v>
      </c>
      <c r="C84" s="40">
        <v>2770991</v>
      </c>
      <c r="D84" s="40">
        <v>81583</v>
      </c>
      <c r="E84" s="40">
        <v>218122564</v>
      </c>
      <c r="F84" s="42">
        <v>0.79500000000000004</v>
      </c>
      <c r="G84" s="40">
        <v>1734074</v>
      </c>
      <c r="H84" s="40">
        <v>0</v>
      </c>
      <c r="I84" s="40">
        <v>1701300</v>
      </c>
      <c r="J84" s="43">
        <v>0</v>
      </c>
      <c r="K84" s="40">
        <v>0</v>
      </c>
      <c r="L84" s="38">
        <v>49.28</v>
      </c>
      <c r="M84" s="41">
        <v>437.68400000000003</v>
      </c>
      <c r="N84" s="39">
        <v>49.835626616463017</v>
      </c>
      <c r="O84" s="40">
        <v>123375.06621439999</v>
      </c>
      <c r="P84" s="40">
        <v>124766</v>
      </c>
      <c r="Q84" s="40">
        <v>1390.9337856000056</v>
      </c>
    </row>
    <row r="85" spans="1:17" s="35" customFormat="1" ht="14" x14ac:dyDescent="0.3">
      <c r="A85" s="44">
        <v>57903</v>
      </c>
      <c r="B85" s="38" t="s">
        <v>92</v>
      </c>
      <c r="C85" s="40">
        <v>196347661</v>
      </c>
      <c r="D85" s="40">
        <v>9353616</v>
      </c>
      <c r="E85" s="40">
        <v>30574825554</v>
      </c>
      <c r="F85" s="42">
        <v>0.78970000000000007</v>
      </c>
      <c r="G85" s="40">
        <v>241449397</v>
      </c>
      <c r="H85" s="40">
        <v>54455352</v>
      </c>
      <c r="I85" s="40">
        <v>223808577</v>
      </c>
      <c r="J85" s="43">
        <v>-17640820</v>
      </c>
      <c r="K85" s="40">
        <v>36814532</v>
      </c>
      <c r="L85" s="38">
        <v>49.28</v>
      </c>
      <c r="M85" s="41">
        <v>31671.793000000001</v>
      </c>
      <c r="N85" s="39">
        <v>96.536452969366152</v>
      </c>
      <c r="O85" s="40">
        <v>8428244.1788160019</v>
      </c>
      <c r="P85" s="40">
        <v>16510406</v>
      </c>
      <c r="Q85" s="40">
        <v>8082161.8211839981</v>
      </c>
    </row>
    <row r="86" spans="1:17" s="35" customFormat="1" ht="14" x14ac:dyDescent="0.3">
      <c r="A86" s="44">
        <v>57904</v>
      </c>
      <c r="B86" s="38" t="s">
        <v>93</v>
      </c>
      <c r="C86" s="40">
        <v>52241879</v>
      </c>
      <c r="D86" s="40">
        <v>2624904</v>
      </c>
      <c r="E86" s="40">
        <v>5400931061</v>
      </c>
      <c r="F86" s="42">
        <v>0.78970000000000007</v>
      </c>
      <c r="G86" s="40">
        <v>42651153</v>
      </c>
      <c r="H86" s="40">
        <v>0</v>
      </c>
      <c r="I86" s="40">
        <v>40954455</v>
      </c>
      <c r="J86" s="43">
        <v>0</v>
      </c>
      <c r="K86" s="40">
        <v>0</v>
      </c>
      <c r="L86" s="38">
        <v>49.28</v>
      </c>
      <c r="M86" s="41">
        <v>8414.0159999999996</v>
      </c>
      <c r="N86" s="39">
        <v>64.189693257060597</v>
      </c>
      <c r="O86" s="40">
        <v>3582513.0012672003</v>
      </c>
      <c r="P86" s="40">
        <v>4666404</v>
      </c>
      <c r="Q86" s="40">
        <v>1083890.9987327997</v>
      </c>
    </row>
    <row r="87" spans="1:17" s="35" customFormat="1" ht="14" x14ac:dyDescent="0.3">
      <c r="A87" s="44">
        <v>57905</v>
      </c>
      <c r="B87" s="38" t="s">
        <v>94</v>
      </c>
      <c r="C87" s="40">
        <v>1179428880</v>
      </c>
      <c r="D87" s="40">
        <v>52017662</v>
      </c>
      <c r="E87" s="40">
        <v>173036605091</v>
      </c>
      <c r="F87" s="42">
        <v>0.78970000000000007</v>
      </c>
      <c r="G87" s="40">
        <v>1366470070</v>
      </c>
      <c r="H87" s="40">
        <v>239058852</v>
      </c>
      <c r="I87" s="40">
        <v>1248876851</v>
      </c>
      <c r="J87" s="43">
        <v>-117593219</v>
      </c>
      <c r="K87" s="40">
        <v>121465633</v>
      </c>
      <c r="L87" s="38">
        <v>49.28</v>
      </c>
      <c r="M87" s="41">
        <v>189289.30600000001</v>
      </c>
      <c r="N87" s="39">
        <v>91.413830367680674</v>
      </c>
      <c r="O87" s="40">
        <v>49719183.40829441</v>
      </c>
      <c r="P87" s="40">
        <v>92228511</v>
      </c>
      <c r="Q87" s="40">
        <v>42509327.59170559</v>
      </c>
    </row>
    <row r="88" spans="1:17" s="35" customFormat="1" ht="14" x14ac:dyDescent="0.3">
      <c r="A88" s="44">
        <v>57906</v>
      </c>
      <c r="B88" s="38" t="s">
        <v>95</v>
      </c>
      <c r="C88" s="40">
        <v>53846267</v>
      </c>
      <c r="D88" s="40">
        <v>2359038</v>
      </c>
      <c r="E88" s="40">
        <v>4772567025</v>
      </c>
      <c r="F88" s="42">
        <v>0.78970000000000007</v>
      </c>
      <c r="G88" s="40">
        <v>37688962</v>
      </c>
      <c r="H88" s="40">
        <v>0</v>
      </c>
      <c r="I88" s="40">
        <v>33972697</v>
      </c>
      <c r="J88" s="43">
        <v>0</v>
      </c>
      <c r="K88" s="40">
        <v>0</v>
      </c>
      <c r="L88" s="38">
        <v>49.28</v>
      </c>
      <c r="M88" s="41">
        <v>8647.6620000000003</v>
      </c>
      <c r="N88" s="39">
        <v>55.189102268335645</v>
      </c>
      <c r="O88" s="40">
        <v>2241584.6804736</v>
      </c>
      <c r="P88" s="40">
        <v>2510370</v>
      </c>
      <c r="Q88" s="40">
        <v>268785.31952639995</v>
      </c>
    </row>
    <row r="89" spans="1:17" s="35" customFormat="1" ht="14" x14ac:dyDescent="0.3">
      <c r="A89" s="44">
        <v>57911</v>
      </c>
      <c r="B89" s="38" t="s">
        <v>96</v>
      </c>
      <c r="C89" s="40">
        <v>44313340</v>
      </c>
      <c r="D89" s="40">
        <v>2588877</v>
      </c>
      <c r="E89" s="40">
        <v>21099459688</v>
      </c>
      <c r="F89" s="42">
        <v>0.79500000000000004</v>
      </c>
      <c r="G89" s="40">
        <v>167740705</v>
      </c>
      <c r="H89" s="40">
        <v>126016242</v>
      </c>
      <c r="I89" s="40">
        <v>146231110</v>
      </c>
      <c r="J89" s="43">
        <v>-21509595</v>
      </c>
      <c r="K89" s="40">
        <v>104506647</v>
      </c>
      <c r="L89" s="38">
        <v>49.28</v>
      </c>
      <c r="M89" s="41">
        <v>7185.0910000000003</v>
      </c>
      <c r="N89" s="39">
        <v>293.65612332536915</v>
      </c>
      <c r="O89" s="40">
        <v>0</v>
      </c>
      <c r="P89" s="40">
        <v>0</v>
      </c>
      <c r="Q89" s="40">
        <v>0</v>
      </c>
    </row>
    <row r="90" spans="1:17" s="35" customFormat="1" ht="14" x14ac:dyDescent="0.3">
      <c r="A90" s="44">
        <v>57913</v>
      </c>
      <c r="B90" s="38" t="s">
        <v>97</v>
      </c>
      <c r="C90" s="40">
        <v>55229522</v>
      </c>
      <c r="D90" s="40">
        <v>2669848</v>
      </c>
      <c r="E90" s="40">
        <v>4530196942</v>
      </c>
      <c r="F90" s="42">
        <v>0.78970000000000007</v>
      </c>
      <c r="G90" s="40">
        <v>35774965</v>
      </c>
      <c r="H90" s="40">
        <v>0</v>
      </c>
      <c r="I90" s="40">
        <v>34265783</v>
      </c>
      <c r="J90" s="43">
        <v>0</v>
      </c>
      <c r="K90" s="40">
        <v>0</v>
      </c>
      <c r="L90" s="38">
        <v>49.28</v>
      </c>
      <c r="M90" s="41">
        <v>8896.7960000000003</v>
      </c>
      <c r="N90" s="39">
        <v>50.919420227236863</v>
      </c>
      <c r="O90" s="40">
        <v>2350006.8128768001</v>
      </c>
      <c r="P90" s="40">
        <v>2428186</v>
      </c>
      <c r="Q90" s="40">
        <v>78179.187123199925</v>
      </c>
    </row>
    <row r="91" spans="1:17" s="35" customFormat="1" ht="14" x14ac:dyDescent="0.3">
      <c r="A91" s="44">
        <v>57916</v>
      </c>
      <c r="B91" s="38" t="s">
        <v>98</v>
      </c>
      <c r="C91" s="40">
        <v>294759500</v>
      </c>
      <c r="D91" s="40">
        <v>14177894</v>
      </c>
      <c r="E91" s="40">
        <v>32424196432</v>
      </c>
      <c r="F91" s="42">
        <v>0.79500000000000004</v>
      </c>
      <c r="G91" s="40">
        <v>257772362</v>
      </c>
      <c r="H91" s="40">
        <v>0</v>
      </c>
      <c r="I91" s="40">
        <v>241880667</v>
      </c>
      <c r="J91" s="43">
        <v>0</v>
      </c>
      <c r="K91" s="40">
        <v>0</v>
      </c>
      <c r="L91" s="38">
        <v>49.28</v>
      </c>
      <c r="M91" s="41">
        <v>47554.313999999998</v>
      </c>
      <c r="N91" s="39">
        <v>68.183501568333</v>
      </c>
      <c r="O91" s="40">
        <v>12818816.9687424</v>
      </c>
      <c r="P91" s="40">
        <v>17736035</v>
      </c>
      <c r="Q91" s="40">
        <v>4917218.0312575996</v>
      </c>
    </row>
    <row r="92" spans="1:17" s="35" customFormat="1" ht="14" x14ac:dyDescent="0.3">
      <c r="A92" s="44">
        <v>57919</v>
      </c>
      <c r="B92" s="38" t="s">
        <v>99</v>
      </c>
      <c r="C92" s="40">
        <v>18308311</v>
      </c>
      <c r="D92" s="40">
        <v>869031</v>
      </c>
      <c r="E92" s="40">
        <v>1767535912</v>
      </c>
      <c r="F92" s="42">
        <v>0.78970000000000007</v>
      </c>
      <c r="G92" s="40">
        <v>13958231</v>
      </c>
      <c r="H92" s="40">
        <v>0</v>
      </c>
      <c r="I92" s="40">
        <v>14104630</v>
      </c>
      <c r="J92" s="43">
        <v>0</v>
      </c>
      <c r="K92" s="40">
        <v>0</v>
      </c>
      <c r="L92" s="38">
        <v>49.28</v>
      </c>
      <c r="M92" s="41">
        <v>2957.5030000000002</v>
      </c>
      <c r="N92" s="39">
        <v>59.764467254978264</v>
      </c>
      <c r="O92" s="40">
        <v>1117869.8859328001</v>
      </c>
      <c r="P92" s="40">
        <v>1355700</v>
      </c>
      <c r="Q92" s="40">
        <v>237830.11406719987</v>
      </c>
    </row>
    <row r="93" spans="1:17" s="35" customFormat="1" ht="14" x14ac:dyDescent="0.3">
      <c r="A93" s="44">
        <v>57922</v>
      </c>
      <c r="B93" s="38" t="s">
        <v>100</v>
      </c>
      <c r="C93" s="40">
        <v>95757089</v>
      </c>
      <c r="D93" s="40">
        <v>5257654</v>
      </c>
      <c r="E93" s="40">
        <v>16433068382</v>
      </c>
      <c r="F93" s="42">
        <v>0.79500000000000004</v>
      </c>
      <c r="G93" s="40">
        <v>130642894</v>
      </c>
      <c r="H93" s="40">
        <v>40143459</v>
      </c>
      <c r="I93" s="40">
        <v>127459769</v>
      </c>
      <c r="J93" s="43">
        <v>-3183125</v>
      </c>
      <c r="K93" s="40">
        <v>36960334</v>
      </c>
      <c r="L93" s="38">
        <v>49.28</v>
      </c>
      <c r="M93" s="41">
        <v>15408.573</v>
      </c>
      <c r="N93" s="39">
        <v>106.64886606955751</v>
      </c>
      <c r="O93" s="40">
        <v>4320613.1766336011</v>
      </c>
      <c r="P93" s="40">
        <v>9350416</v>
      </c>
      <c r="Q93" s="40">
        <v>5029802.8233663989</v>
      </c>
    </row>
    <row r="94" spans="1:17" s="35" customFormat="1" ht="14" x14ac:dyDescent="0.3">
      <c r="A94" s="44">
        <v>58905</v>
      </c>
      <c r="B94" s="38" t="s">
        <v>101</v>
      </c>
      <c r="C94" s="40">
        <v>2562104</v>
      </c>
      <c r="D94" s="40">
        <v>97034</v>
      </c>
      <c r="E94" s="40">
        <v>3302162220</v>
      </c>
      <c r="F94" s="42">
        <v>0.78970000000000007</v>
      </c>
      <c r="G94" s="40">
        <v>26077175</v>
      </c>
      <c r="H94" s="40">
        <v>23612105</v>
      </c>
      <c r="I94" s="40">
        <v>25228525</v>
      </c>
      <c r="J94" s="43">
        <v>-848650</v>
      </c>
      <c r="K94" s="40">
        <v>22763455</v>
      </c>
      <c r="L94" s="38">
        <v>49.28</v>
      </c>
      <c r="M94" s="41">
        <v>410.96100000000001</v>
      </c>
      <c r="N94" s="39">
        <v>803.52204223758463</v>
      </c>
      <c r="O94" s="40">
        <v>114222.17157120002</v>
      </c>
      <c r="P94" s="40">
        <v>1862419</v>
      </c>
      <c r="Q94" s="40">
        <v>1748196.8284288</v>
      </c>
    </row>
    <row r="95" spans="1:17" s="35" customFormat="1" ht="14" x14ac:dyDescent="0.3">
      <c r="A95" s="44">
        <v>58909</v>
      </c>
      <c r="B95" s="38" t="s">
        <v>102</v>
      </c>
      <c r="C95" s="40">
        <v>2870276</v>
      </c>
      <c r="D95" s="40">
        <v>92196</v>
      </c>
      <c r="E95" s="40">
        <v>4302105620</v>
      </c>
      <c r="F95" s="42">
        <v>0.78970000000000007</v>
      </c>
      <c r="G95" s="40">
        <v>33973728</v>
      </c>
      <c r="H95" s="40">
        <v>31195648</v>
      </c>
      <c r="I95" s="40">
        <v>32916074</v>
      </c>
      <c r="J95" s="43">
        <v>-1057654</v>
      </c>
      <c r="K95" s="40">
        <v>30137994</v>
      </c>
      <c r="L95" s="38">
        <v>49.28</v>
      </c>
      <c r="M95" s="41">
        <v>459.47</v>
      </c>
      <c r="N95" s="39">
        <v>936.31915467821625</v>
      </c>
      <c r="O95" s="40">
        <v>0</v>
      </c>
      <c r="P95" s="40">
        <v>0</v>
      </c>
      <c r="Q95" s="40">
        <v>0</v>
      </c>
    </row>
    <row r="96" spans="1:17" s="35" customFormat="1" ht="14" x14ac:dyDescent="0.3">
      <c r="A96" s="44">
        <v>61901</v>
      </c>
      <c r="B96" s="38" t="s">
        <v>103</v>
      </c>
      <c r="C96" s="40">
        <v>261357483</v>
      </c>
      <c r="D96" s="40">
        <v>12736898</v>
      </c>
      <c r="E96" s="40">
        <v>28706694448</v>
      </c>
      <c r="F96" s="42">
        <v>0.78970000000000007</v>
      </c>
      <c r="G96" s="40">
        <v>226696766</v>
      </c>
      <c r="H96" s="40">
        <v>0</v>
      </c>
      <c r="I96" s="40">
        <v>216801622</v>
      </c>
      <c r="J96" s="43">
        <v>0</v>
      </c>
      <c r="K96" s="40">
        <v>0</v>
      </c>
      <c r="L96" s="38">
        <v>49.28</v>
      </c>
      <c r="M96" s="41">
        <v>42095.499000000003</v>
      </c>
      <c r="N96" s="39">
        <v>68.194213466860191</v>
      </c>
      <c r="O96" s="40">
        <v>0</v>
      </c>
      <c r="P96" s="40">
        <v>0</v>
      </c>
      <c r="Q96" s="40">
        <v>0</v>
      </c>
    </row>
    <row r="97" spans="1:17" s="35" customFormat="1" ht="14" x14ac:dyDescent="0.3">
      <c r="A97" s="44">
        <v>61902</v>
      </c>
      <c r="B97" s="38" t="s">
        <v>104</v>
      </c>
      <c r="C97" s="40">
        <v>387548052</v>
      </c>
      <c r="D97" s="40">
        <v>19078169</v>
      </c>
      <c r="E97" s="40">
        <v>54230884367</v>
      </c>
      <c r="F97" s="42">
        <v>0.79100000000000004</v>
      </c>
      <c r="G97" s="40">
        <v>428966295</v>
      </c>
      <c r="H97" s="40">
        <v>60496412</v>
      </c>
      <c r="I97" s="40">
        <v>442849374</v>
      </c>
      <c r="J97" s="43">
        <v>0</v>
      </c>
      <c r="K97" s="40">
        <v>60496412</v>
      </c>
      <c r="L97" s="38">
        <v>49.28</v>
      </c>
      <c r="M97" s="41">
        <v>62365.391000000003</v>
      </c>
      <c r="N97" s="39">
        <v>86.956697452598348</v>
      </c>
      <c r="O97" s="40">
        <v>0</v>
      </c>
      <c r="P97" s="40">
        <v>0</v>
      </c>
      <c r="Q97" s="40">
        <v>0</v>
      </c>
    </row>
    <row r="98" spans="1:17" s="35" customFormat="1" ht="14" x14ac:dyDescent="0.3">
      <c r="A98" s="44">
        <v>61903</v>
      </c>
      <c r="B98" s="38" t="s">
        <v>105</v>
      </c>
      <c r="C98" s="40">
        <v>13952599</v>
      </c>
      <c r="D98" s="40">
        <v>569699</v>
      </c>
      <c r="E98" s="40">
        <v>1317141216</v>
      </c>
      <c r="F98" s="42">
        <v>0.78970000000000007</v>
      </c>
      <c r="G98" s="40">
        <v>10401464</v>
      </c>
      <c r="H98" s="40">
        <v>0</v>
      </c>
      <c r="I98" s="40">
        <v>9895928</v>
      </c>
      <c r="J98" s="43">
        <v>0</v>
      </c>
      <c r="K98" s="40">
        <v>0</v>
      </c>
      <c r="L98" s="38">
        <v>49.28</v>
      </c>
      <c r="M98" s="41">
        <v>2240.8160000000003</v>
      </c>
      <c r="N98" s="39">
        <v>58.779534598110686</v>
      </c>
      <c r="O98" s="40">
        <v>612872.13926400011</v>
      </c>
      <c r="P98" s="40">
        <v>731013</v>
      </c>
      <c r="Q98" s="40">
        <v>118140.86073599989</v>
      </c>
    </row>
    <row r="99" spans="1:17" s="35" customFormat="1" ht="14" x14ac:dyDescent="0.3">
      <c r="A99" s="44">
        <v>61908</v>
      </c>
      <c r="B99" s="38" t="s">
        <v>106</v>
      </c>
      <c r="C99" s="40">
        <v>23840534</v>
      </c>
      <c r="D99" s="40">
        <v>1080929</v>
      </c>
      <c r="E99" s="40">
        <v>1968256776</v>
      </c>
      <c r="F99" s="42">
        <v>0.78970000000000007</v>
      </c>
      <c r="G99" s="40">
        <v>15543324</v>
      </c>
      <c r="H99" s="40">
        <v>0</v>
      </c>
      <c r="I99" s="40">
        <v>13593208</v>
      </c>
      <c r="J99" s="43">
        <v>0</v>
      </c>
      <c r="K99" s="40">
        <v>0</v>
      </c>
      <c r="L99" s="38">
        <v>49.28</v>
      </c>
      <c r="M99" s="41">
        <v>3817.951</v>
      </c>
      <c r="N99" s="39">
        <v>51.552698711953084</v>
      </c>
      <c r="O99" s="40">
        <v>822209.49247360008</v>
      </c>
      <c r="P99" s="40">
        <v>860128</v>
      </c>
      <c r="Q99" s="40">
        <v>37918.507526399917</v>
      </c>
    </row>
    <row r="100" spans="1:17" s="35" customFormat="1" ht="14" x14ac:dyDescent="0.3">
      <c r="A100" s="44">
        <v>61910</v>
      </c>
      <c r="B100" s="38" t="s">
        <v>107</v>
      </c>
      <c r="C100" s="40">
        <v>39872470</v>
      </c>
      <c r="D100" s="40">
        <v>1962649</v>
      </c>
      <c r="E100" s="40">
        <v>4195452919</v>
      </c>
      <c r="F100" s="42">
        <v>0.78970000000000007</v>
      </c>
      <c r="G100" s="40">
        <v>33131492</v>
      </c>
      <c r="H100" s="40">
        <v>0</v>
      </c>
      <c r="I100" s="40">
        <v>33240260</v>
      </c>
      <c r="J100" s="43">
        <v>0</v>
      </c>
      <c r="K100" s="40">
        <v>0</v>
      </c>
      <c r="L100" s="38">
        <v>49.28</v>
      </c>
      <c r="M100" s="41">
        <v>6462.8890000000001</v>
      </c>
      <c r="N100" s="39">
        <v>64.916060278924803</v>
      </c>
      <c r="O100" s="40">
        <v>414038.52089600003</v>
      </c>
      <c r="P100" s="40">
        <v>545409</v>
      </c>
      <c r="Q100" s="40">
        <v>131370.47910399997</v>
      </c>
    </row>
    <row r="101" spans="1:17" s="35" customFormat="1" ht="14" x14ac:dyDescent="0.3">
      <c r="A101" s="44">
        <v>61911</v>
      </c>
      <c r="B101" s="38" t="s">
        <v>108</v>
      </c>
      <c r="C101" s="40">
        <v>243654699</v>
      </c>
      <c r="D101" s="40">
        <v>11501727</v>
      </c>
      <c r="E101" s="40">
        <v>32171448083</v>
      </c>
      <c r="F101" s="42">
        <v>0.78970000000000007</v>
      </c>
      <c r="G101" s="40">
        <v>254057926</v>
      </c>
      <c r="H101" s="40">
        <v>21904954</v>
      </c>
      <c r="I101" s="40">
        <v>258931719</v>
      </c>
      <c r="J101" s="43">
        <v>0</v>
      </c>
      <c r="K101" s="40">
        <v>21904954</v>
      </c>
      <c r="L101" s="38">
        <v>49.28</v>
      </c>
      <c r="M101" s="41">
        <v>39048.482000000004</v>
      </c>
      <c r="N101" s="39">
        <v>82.38847308584235</v>
      </c>
      <c r="O101" s="40">
        <v>0</v>
      </c>
      <c r="P101" s="40">
        <v>0</v>
      </c>
      <c r="Q101" s="40">
        <v>0</v>
      </c>
    </row>
    <row r="102" spans="1:17" s="35" customFormat="1" ht="14" x14ac:dyDescent="0.3">
      <c r="A102" s="44">
        <v>61912</v>
      </c>
      <c r="B102" s="38" t="s">
        <v>109</v>
      </c>
      <c r="C102" s="40">
        <v>30846303</v>
      </c>
      <c r="D102" s="40">
        <v>1511943</v>
      </c>
      <c r="E102" s="40">
        <v>2954130692</v>
      </c>
      <c r="F102" s="42">
        <v>0.78970000000000007</v>
      </c>
      <c r="G102" s="40">
        <v>23328770</v>
      </c>
      <c r="H102" s="40">
        <v>0</v>
      </c>
      <c r="I102" s="40">
        <v>23283985</v>
      </c>
      <c r="J102" s="43">
        <v>0</v>
      </c>
      <c r="K102" s="40">
        <v>0</v>
      </c>
      <c r="L102" s="38">
        <v>49.28</v>
      </c>
      <c r="M102" s="41">
        <v>4992.1909999999998</v>
      </c>
      <c r="N102" s="39">
        <v>59.175033407175334</v>
      </c>
      <c r="O102" s="40">
        <v>1431808.3038336001</v>
      </c>
      <c r="P102" s="40">
        <v>1719304</v>
      </c>
      <c r="Q102" s="40">
        <v>287495.69616639987</v>
      </c>
    </row>
    <row r="103" spans="1:17" s="35" customFormat="1" ht="14" x14ac:dyDescent="0.3">
      <c r="A103" s="44">
        <v>61914</v>
      </c>
      <c r="B103" s="38" t="s">
        <v>110</v>
      </c>
      <c r="C103" s="40">
        <v>65177532</v>
      </c>
      <c r="D103" s="40">
        <v>3233087</v>
      </c>
      <c r="E103" s="40">
        <v>7551938034</v>
      </c>
      <c r="F103" s="42">
        <v>0.78970000000000007</v>
      </c>
      <c r="G103" s="40">
        <v>59637655</v>
      </c>
      <c r="H103" s="40">
        <v>0</v>
      </c>
      <c r="I103" s="40">
        <v>59440560</v>
      </c>
      <c r="J103" s="43">
        <v>0</v>
      </c>
      <c r="K103" s="40">
        <v>0</v>
      </c>
      <c r="L103" s="38">
        <v>49.28</v>
      </c>
      <c r="M103" s="41">
        <v>10465.084000000001</v>
      </c>
      <c r="N103" s="39">
        <v>72.163186019338198</v>
      </c>
      <c r="O103" s="40">
        <v>2996329.3626112007</v>
      </c>
      <c r="P103" s="40">
        <v>4387676</v>
      </c>
      <c r="Q103" s="40">
        <v>1391346.6373887993</v>
      </c>
    </row>
    <row r="104" spans="1:17" s="35" customFormat="1" ht="14" x14ac:dyDescent="0.3">
      <c r="A104" s="44">
        <v>62901</v>
      </c>
      <c r="B104" s="38" t="s">
        <v>111</v>
      </c>
      <c r="C104" s="40">
        <v>16731273</v>
      </c>
      <c r="D104" s="40">
        <v>722342</v>
      </c>
      <c r="E104" s="40">
        <v>1598152858</v>
      </c>
      <c r="F104" s="42">
        <v>0.78970000000000007</v>
      </c>
      <c r="G104" s="40">
        <v>12620613</v>
      </c>
      <c r="H104" s="40">
        <v>0</v>
      </c>
      <c r="I104" s="40">
        <v>11730767</v>
      </c>
      <c r="J104" s="43">
        <v>0</v>
      </c>
      <c r="K104" s="40">
        <v>0</v>
      </c>
      <c r="L104" s="38">
        <v>49.28</v>
      </c>
      <c r="M104" s="41">
        <v>2668.538</v>
      </c>
      <c r="N104" s="39">
        <v>59.888705276072514</v>
      </c>
      <c r="O104" s="40">
        <v>0</v>
      </c>
      <c r="P104" s="40">
        <v>0</v>
      </c>
      <c r="Q104" s="40">
        <v>0</v>
      </c>
    </row>
    <row r="105" spans="1:17" s="35" customFormat="1" ht="14" x14ac:dyDescent="0.3">
      <c r="A105" s="44">
        <v>62902</v>
      </c>
      <c r="B105" s="38" t="s">
        <v>112</v>
      </c>
      <c r="C105" s="40">
        <v>1693067</v>
      </c>
      <c r="D105" s="40">
        <v>50831</v>
      </c>
      <c r="E105" s="40">
        <v>1319001221</v>
      </c>
      <c r="F105" s="42">
        <v>0.78970000000000007</v>
      </c>
      <c r="G105" s="40">
        <v>10416153</v>
      </c>
      <c r="H105" s="40">
        <v>8773917</v>
      </c>
      <c r="I105" s="40">
        <v>10292965</v>
      </c>
      <c r="J105" s="43">
        <v>-123188</v>
      </c>
      <c r="K105" s="40">
        <v>8650729</v>
      </c>
      <c r="L105" s="38">
        <v>49.28</v>
      </c>
      <c r="M105" s="41">
        <v>273.553</v>
      </c>
      <c r="N105" s="39">
        <v>482.17391913084481</v>
      </c>
      <c r="O105" s="40">
        <v>77648.784998400006</v>
      </c>
      <c r="P105" s="40">
        <v>759745</v>
      </c>
      <c r="Q105" s="40">
        <v>682096.21500159998</v>
      </c>
    </row>
    <row r="106" spans="1:17" s="35" customFormat="1" ht="14" x14ac:dyDescent="0.3">
      <c r="A106" s="44">
        <v>62903</v>
      </c>
      <c r="B106" s="38" t="s">
        <v>113</v>
      </c>
      <c r="C106" s="40">
        <v>14236666</v>
      </c>
      <c r="D106" s="40">
        <v>589372</v>
      </c>
      <c r="E106" s="40">
        <v>1473318204</v>
      </c>
      <c r="F106" s="42">
        <v>0.78970000000000007</v>
      </c>
      <c r="G106" s="40">
        <v>11634794</v>
      </c>
      <c r="H106" s="40">
        <v>0</v>
      </c>
      <c r="I106" s="40">
        <v>11187088</v>
      </c>
      <c r="J106" s="43">
        <v>0</v>
      </c>
      <c r="K106" s="40">
        <v>0</v>
      </c>
      <c r="L106" s="38">
        <v>49.28</v>
      </c>
      <c r="M106" s="41">
        <v>2295.018</v>
      </c>
      <c r="N106" s="39">
        <v>64.196368133060389</v>
      </c>
      <c r="O106" s="40">
        <v>0</v>
      </c>
      <c r="P106" s="40">
        <v>0</v>
      </c>
      <c r="Q106" s="40">
        <v>0</v>
      </c>
    </row>
    <row r="107" spans="1:17" s="35" customFormat="1" ht="14" x14ac:dyDescent="0.3">
      <c r="A107" s="44">
        <v>62904</v>
      </c>
      <c r="B107" s="38" t="s">
        <v>114</v>
      </c>
      <c r="C107" s="40">
        <v>5767968</v>
      </c>
      <c r="D107" s="40">
        <v>203978</v>
      </c>
      <c r="E107" s="40">
        <v>2800429587</v>
      </c>
      <c r="F107" s="42">
        <v>0.78970000000000007</v>
      </c>
      <c r="G107" s="40">
        <v>22114992</v>
      </c>
      <c r="H107" s="40">
        <v>16551002</v>
      </c>
      <c r="I107" s="40">
        <v>21938936</v>
      </c>
      <c r="J107" s="43">
        <v>-176056</v>
      </c>
      <c r="K107" s="40">
        <v>16374946</v>
      </c>
      <c r="L107" s="38">
        <v>49.28</v>
      </c>
      <c r="M107" s="41">
        <v>927.09800000000007</v>
      </c>
      <c r="N107" s="39">
        <v>302.064030663425</v>
      </c>
      <c r="O107" s="40">
        <v>0</v>
      </c>
      <c r="P107" s="40">
        <v>0</v>
      </c>
      <c r="Q107" s="40">
        <v>0</v>
      </c>
    </row>
    <row r="108" spans="1:17" s="35" customFormat="1" ht="14" x14ac:dyDescent="0.3">
      <c r="A108" s="44">
        <v>62905</v>
      </c>
      <c r="B108" s="38" t="s">
        <v>115</v>
      </c>
      <c r="C108" s="40">
        <v>948090</v>
      </c>
      <c r="D108" s="40">
        <v>29224</v>
      </c>
      <c r="E108" s="40">
        <v>1062508189</v>
      </c>
      <c r="F108" s="42">
        <v>0.78970000000000007</v>
      </c>
      <c r="G108" s="40">
        <v>8390627</v>
      </c>
      <c r="H108" s="40">
        <v>7471761</v>
      </c>
      <c r="I108" s="40">
        <v>8238839</v>
      </c>
      <c r="J108" s="43">
        <v>-151788</v>
      </c>
      <c r="K108" s="40">
        <v>7319973</v>
      </c>
      <c r="L108" s="38">
        <v>49.28</v>
      </c>
      <c r="M108" s="41">
        <v>151.89500000000001</v>
      </c>
      <c r="N108" s="39">
        <v>699.50175384311524</v>
      </c>
      <c r="O108" s="40">
        <v>0</v>
      </c>
      <c r="P108" s="40">
        <v>0</v>
      </c>
      <c r="Q108" s="40">
        <v>0</v>
      </c>
    </row>
    <row r="109" spans="1:17" s="35" customFormat="1" ht="14" x14ac:dyDescent="0.3">
      <c r="A109" s="44">
        <v>63906</v>
      </c>
      <c r="B109" s="38" t="s">
        <v>116</v>
      </c>
      <c r="C109" s="40">
        <v>1164641</v>
      </c>
      <c r="D109" s="40">
        <v>28242</v>
      </c>
      <c r="E109" s="40">
        <v>109398807</v>
      </c>
      <c r="F109" s="42">
        <v>0.78970000000000007</v>
      </c>
      <c r="G109" s="40">
        <v>863922</v>
      </c>
      <c r="H109" s="40">
        <v>0</v>
      </c>
      <c r="I109" s="40">
        <v>804266</v>
      </c>
      <c r="J109" s="43">
        <v>0</v>
      </c>
      <c r="K109" s="40">
        <v>0</v>
      </c>
      <c r="L109" s="38">
        <v>49.28</v>
      </c>
      <c r="M109" s="41">
        <v>187.471</v>
      </c>
      <c r="N109" s="39">
        <v>58.355055981991882</v>
      </c>
      <c r="O109" s="40">
        <v>50165.439878400008</v>
      </c>
      <c r="P109" s="40">
        <v>59404</v>
      </c>
      <c r="Q109" s="40">
        <v>9238.5601215999923</v>
      </c>
    </row>
    <row r="110" spans="1:17" s="35" customFormat="1" ht="14" x14ac:dyDescent="0.3">
      <c r="A110" s="44">
        <v>64903</v>
      </c>
      <c r="B110" s="38" t="s">
        <v>117</v>
      </c>
      <c r="C110" s="40">
        <v>15373547</v>
      </c>
      <c r="D110" s="40">
        <v>704962</v>
      </c>
      <c r="E110" s="40">
        <v>8598114700</v>
      </c>
      <c r="F110" s="42">
        <v>0.78970000000000007</v>
      </c>
      <c r="G110" s="40">
        <v>67899312</v>
      </c>
      <c r="H110" s="40">
        <v>53230727</v>
      </c>
      <c r="I110" s="40">
        <v>66864335</v>
      </c>
      <c r="J110" s="43">
        <v>-1034977</v>
      </c>
      <c r="K110" s="40">
        <v>52195750</v>
      </c>
      <c r="L110" s="38">
        <v>49.28</v>
      </c>
      <c r="M110" s="41">
        <v>2469.3780000000002</v>
      </c>
      <c r="N110" s="39">
        <v>348.18949144278434</v>
      </c>
      <c r="O110" s="40">
        <v>1078181.7978624001</v>
      </c>
      <c r="P110" s="40">
        <v>7617930</v>
      </c>
      <c r="Q110" s="40">
        <v>6539748.2021375997</v>
      </c>
    </row>
    <row r="111" spans="1:17" s="35" customFormat="1" ht="14" x14ac:dyDescent="0.3">
      <c r="A111" s="44">
        <v>67902</v>
      </c>
      <c r="B111" s="38" t="s">
        <v>118</v>
      </c>
      <c r="C111" s="40">
        <v>8627465</v>
      </c>
      <c r="D111" s="40">
        <v>320888</v>
      </c>
      <c r="E111" s="40">
        <v>757852146</v>
      </c>
      <c r="F111" s="42">
        <v>0.78970000000000007</v>
      </c>
      <c r="G111" s="40">
        <v>5984758</v>
      </c>
      <c r="H111" s="40">
        <v>0</v>
      </c>
      <c r="I111" s="40">
        <v>5987214</v>
      </c>
      <c r="J111" s="43">
        <v>0</v>
      </c>
      <c r="K111" s="40">
        <v>0</v>
      </c>
      <c r="L111" s="38">
        <v>49.28</v>
      </c>
      <c r="M111" s="41">
        <v>1393.213</v>
      </c>
      <c r="N111" s="39">
        <v>54.396000180876875</v>
      </c>
      <c r="O111" s="40">
        <v>0</v>
      </c>
      <c r="P111" s="40">
        <v>0</v>
      </c>
      <c r="Q111" s="40">
        <v>0</v>
      </c>
    </row>
    <row r="112" spans="1:17" s="35" customFormat="1" ht="14" x14ac:dyDescent="0.3">
      <c r="A112" s="44">
        <v>69901</v>
      </c>
      <c r="B112" s="38" t="s">
        <v>119</v>
      </c>
      <c r="C112" s="40">
        <v>2773310</v>
      </c>
      <c r="D112" s="40">
        <v>88668</v>
      </c>
      <c r="E112" s="40">
        <v>742835282</v>
      </c>
      <c r="F112" s="42">
        <v>0.79500000000000004</v>
      </c>
      <c r="G112" s="40">
        <v>5905540</v>
      </c>
      <c r="H112" s="40">
        <v>3220898</v>
      </c>
      <c r="I112" s="40">
        <v>5220492</v>
      </c>
      <c r="J112" s="43">
        <v>-685048</v>
      </c>
      <c r="K112" s="40">
        <v>2535850</v>
      </c>
      <c r="L112" s="38">
        <v>49.28</v>
      </c>
      <c r="M112" s="41">
        <v>439.82600000000002</v>
      </c>
      <c r="N112" s="39">
        <v>168.89298995511859</v>
      </c>
      <c r="O112" s="40">
        <v>0</v>
      </c>
      <c r="P112" s="40">
        <v>0</v>
      </c>
      <c r="Q112" s="40">
        <v>0</v>
      </c>
    </row>
    <row r="113" spans="1:17" s="35" customFormat="1" ht="14" x14ac:dyDescent="0.3">
      <c r="A113" s="44">
        <v>69902</v>
      </c>
      <c r="B113" s="38" t="s">
        <v>120</v>
      </c>
      <c r="C113" s="40">
        <v>2887906</v>
      </c>
      <c r="D113" s="40">
        <v>92101</v>
      </c>
      <c r="E113" s="40">
        <v>392579406</v>
      </c>
      <c r="F113" s="42">
        <v>0.78970000000000007</v>
      </c>
      <c r="G113" s="40">
        <v>3100200</v>
      </c>
      <c r="H113" s="40">
        <v>304395</v>
      </c>
      <c r="I113" s="40">
        <v>2855237</v>
      </c>
      <c r="J113" s="43">
        <v>-244963</v>
      </c>
      <c r="K113" s="40">
        <v>59432</v>
      </c>
      <c r="L113" s="38">
        <v>49.28</v>
      </c>
      <c r="M113" s="41">
        <v>463.09700000000004</v>
      </c>
      <c r="N113" s="39">
        <v>84.772608330436171</v>
      </c>
      <c r="O113" s="40">
        <v>122551.02625920001</v>
      </c>
      <c r="P113" s="40">
        <v>210815</v>
      </c>
      <c r="Q113" s="40">
        <v>88263.973740799993</v>
      </c>
    </row>
    <row r="114" spans="1:17" s="35" customFormat="1" ht="14" x14ac:dyDescent="0.3">
      <c r="A114" s="44">
        <v>70908</v>
      </c>
      <c r="B114" s="38" t="s">
        <v>121</v>
      </c>
      <c r="C114" s="40">
        <v>85057863</v>
      </c>
      <c r="D114" s="40">
        <v>4325120</v>
      </c>
      <c r="E114" s="40">
        <v>7758323301</v>
      </c>
      <c r="F114" s="42">
        <v>0.78970000000000007</v>
      </c>
      <c r="G114" s="40">
        <v>61267479</v>
      </c>
      <c r="H114" s="40">
        <v>0</v>
      </c>
      <c r="I114" s="40">
        <v>57005735</v>
      </c>
      <c r="J114" s="43">
        <v>0</v>
      </c>
      <c r="K114" s="40">
        <v>0</v>
      </c>
      <c r="L114" s="38">
        <v>49.28</v>
      </c>
      <c r="M114" s="41">
        <v>13691.106</v>
      </c>
      <c r="N114" s="39">
        <v>56.666885063923978</v>
      </c>
      <c r="O114" s="40">
        <v>0</v>
      </c>
      <c r="P114" s="40">
        <v>0</v>
      </c>
      <c r="Q114" s="40">
        <v>0</v>
      </c>
    </row>
    <row r="115" spans="1:17" s="35" customFormat="1" ht="14" x14ac:dyDescent="0.3">
      <c r="A115" s="44">
        <v>70912</v>
      </c>
      <c r="B115" s="38" t="s">
        <v>122</v>
      </c>
      <c r="C115" s="40">
        <v>91708781</v>
      </c>
      <c r="D115" s="40">
        <v>4206633</v>
      </c>
      <c r="E115" s="40">
        <v>7540842009</v>
      </c>
      <c r="F115" s="42">
        <v>0.78970000000000007</v>
      </c>
      <c r="G115" s="40">
        <v>59550029</v>
      </c>
      <c r="H115" s="40">
        <v>0</v>
      </c>
      <c r="I115" s="40">
        <v>61997894</v>
      </c>
      <c r="J115" s="43">
        <v>0</v>
      </c>
      <c r="K115" s="40">
        <v>0</v>
      </c>
      <c r="L115" s="38">
        <v>49.28</v>
      </c>
      <c r="M115" s="41">
        <v>14763.834999999999</v>
      </c>
      <c r="N115" s="39">
        <v>51.076444629732045</v>
      </c>
      <c r="O115" s="40">
        <v>4416300.0580159994</v>
      </c>
      <c r="P115" s="40">
        <v>4577291</v>
      </c>
      <c r="Q115" s="40">
        <v>160990.94198400062</v>
      </c>
    </row>
    <row r="116" spans="1:17" s="35" customFormat="1" ht="14" x14ac:dyDescent="0.3">
      <c r="A116" s="44">
        <v>72903</v>
      </c>
      <c r="B116" s="38" t="s">
        <v>123</v>
      </c>
      <c r="C116" s="40">
        <v>29800743</v>
      </c>
      <c r="D116" s="40">
        <v>1425956</v>
      </c>
      <c r="E116" s="40">
        <v>2900388757</v>
      </c>
      <c r="F116" s="42">
        <v>0.78970000000000007</v>
      </c>
      <c r="G116" s="40">
        <v>22904370</v>
      </c>
      <c r="H116" s="40">
        <v>0</v>
      </c>
      <c r="I116" s="40">
        <v>21997403</v>
      </c>
      <c r="J116" s="43">
        <v>0</v>
      </c>
      <c r="K116" s="40">
        <v>0</v>
      </c>
      <c r="L116" s="38">
        <v>49.28</v>
      </c>
      <c r="M116" s="41">
        <v>4800.72</v>
      </c>
      <c r="N116" s="39">
        <v>60.415703415321033</v>
      </c>
      <c r="O116" s="40">
        <v>0</v>
      </c>
      <c r="P116" s="40">
        <v>0</v>
      </c>
      <c r="Q116" s="40">
        <v>0</v>
      </c>
    </row>
    <row r="117" spans="1:17" s="35" customFormat="1" ht="14" x14ac:dyDescent="0.3">
      <c r="A117" s="44">
        <v>72904</v>
      </c>
      <c r="B117" s="38" t="s">
        <v>124</v>
      </c>
      <c r="C117" s="40">
        <v>2584360</v>
      </c>
      <c r="D117" s="40">
        <v>91835</v>
      </c>
      <c r="E117" s="40">
        <v>276232243</v>
      </c>
      <c r="F117" s="42">
        <v>0.78970000000000007</v>
      </c>
      <c r="G117" s="40">
        <v>2181406</v>
      </c>
      <c r="H117" s="40">
        <v>0</v>
      </c>
      <c r="I117" s="40">
        <v>1941128</v>
      </c>
      <c r="J117" s="43">
        <v>0</v>
      </c>
      <c r="K117" s="40">
        <v>0</v>
      </c>
      <c r="L117" s="38">
        <v>49.28</v>
      </c>
      <c r="M117" s="41">
        <v>412.87300000000005</v>
      </c>
      <c r="N117" s="39">
        <v>66.904893998880993</v>
      </c>
      <c r="O117" s="40">
        <v>105597.7196736</v>
      </c>
      <c r="P117" s="40">
        <v>143365</v>
      </c>
      <c r="Q117" s="40">
        <v>37767.280326399996</v>
      </c>
    </row>
    <row r="118" spans="1:17" s="35" customFormat="1" ht="14" x14ac:dyDescent="0.3">
      <c r="A118" s="44">
        <v>72910</v>
      </c>
      <c r="B118" s="38" t="s">
        <v>125</v>
      </c>
      <c r="C118" s="40">
        <v>1150076</v>
      </c>
      <c r="D118" s="40">
        <v>39625</v>
      </c>
      <c r="E118" s="40">
        <v>158611495</v>
      </c>
      <c r="F118" s="42">
        <v>0.78970000000000007</v>
      </c>
      <c r="G118" s="40">
        <v>1252555</v>
      </c>
      <c r="H118" s="40">
        <v>142104</v>
      </c>
      <c r="I118" s="40">
        <v>1231077</v>
      </c>
      <c r="J118" s="43">
        <v>-21478</v>
      </c>
      <c r="K118" s="40">
        <v>120626</v>
      </c>
      <c r="L118" s="38">
        <v>49.28</v>
      </c>
      <c r="M118" s="41">
        <v>182.524</v>
      </c>
      <c r="N118" s="39">
        <v>86.898980408055934</v>
      </c>
      <c r="O118" s="40">
        <v>0</v>
      </c>
      <c r="P118" s="40">
        <v>0</v>
      </c>
      <c r="Q118" s="40">
        <v>0</v>
      </c>
    </row>
    <row r="119" spans="1:17" s="35" customFormat="1" ht="14" x14ac:dyDescent="0.3">
      <c r="A119" s="44">
        <v>74903</v>
      </c>
      <c r="B119" s="38" t="s">
        <v>126</v>
      </c>
      <c r="C119" s="40">
        <v>16500665</v>
      </c>
      <c r="D119" s="40">
        <v>708660</v>
      </c>
      <c r="E119" s="40">
        <v>1588048836</v>
      </c>
      <c r="F119" s="42">
        <v>0.78970000000000007</v>
      </c>
      <c r="G119" s="40">
        <v>12540822</v>
      </c>
      <c r="H119" s="40">
        <v>0</v>
      </c>
      <c r="I119" s="40">
        <v>12903143</v>
      </c>
      <c r="J119" s="43">
        <v>0</v>
      </c>
      <c r="K119" s="40">
        <v>0</v>
      </c>
      <c r="L119" s="38">
        <v>49.28</v>
      </c>
      <c r="M119" s="41">
        <v>2658.8760000000002</v>
      </c>
      <c r="N119" s="39">
        <v>59.726321799136173</v>
      </c>
      <c r="O119" s="40">
        <v>0</v>
      </c>
      <c r="P119" s="40">
        <v>0</v>
      </c>
      <c r="Q119" s="40">
        <v>0</v>
      </c>
    </row>
    <row r="120" spans="1:17" s="35" customFormat="1" ht="14" x14ac:dyDescent="0.3">
      <c r="A120" s="44">
        <v>75902</v>
      </c>
      <c r="B120" s="38" t="s">
        <v>127</v>
      </c>
      <c r="C120" s="40">
        <v>15686248</v>
      </c>
      <c r="D120" s="40">
        <v>733140</v>
      </c>
      <c r="E120" s="40">
        <v>2179463370</v>
      </c>
      <c r="F120" s="42">
        <v>0.78970000000000007</v>
      </c>
      <c r="G120" s="40">
        <v>17211222</v>
      </c>
      <c r="H120" s="40">
        <v>2258114</v>
      </c>
      <c r="I120" s="40">
        <v>13072616</v>
      </c>
      <c r="J120" s="43">
        <v>-4138606</v>
      </c>
      <c r="K120" s="40">
        <v>0</v>
      </c>
      <c r="L120" s="38">
        <v>49.28</v>
      </c>
      <c r="M120" s="41">
        <v>2512.3990000000003</v>
      </c>
      <c r="N120" s="39">
        <v>86.748297941529174</v>
      </c>
      <c r="O120" s="40">
        <v>0</v>
      </c>
      <c r="P120" s="40">
        <v>0</v>
      </c>
      <c r="Q120" s="40">
        <v>0</v>
      </c>
    </row>
    <row r="121" spans="1:17" s="35" customFormat="1" ht="14" x14ac:dyDescent="0.3">
      <c r="A121" s="44">
        <v>75903</v>
      </c>
      <c r="B121" s="38" t="s">
        <v>128</v>
      </c>
      <c r="C121" s="40">
        <v>7475879</v>
      </c>
      <c r="D121" s="40">
        <v>261883</v>
      </c>
      <c r="E121" s="40">
        <v>609024618</v>
      </c>
      <c r="F121" s="42">
        <v>0.79500000000000004</v>
      </c>
      <c r="G121" s="40">
        <v>4841746</v>
      </c>
      <c r="H121" s="40">
        <v>0</v>
      </c>
      <c r="I121" s="40">
        <v>4904171</v>
      </c>
      <c r="J121" s="43">
        <v>0</v>
      </c>
      <c r="K121" s="40">
        <v>0</v>
      </c>
      <c r="L121" s="38">
        <v>49.28</v>
      </c>
      <c r="M121" s="41">
        <v>1201.732</v>
      </c>
      <c r="N121" s="39">
        <v>50.678904947192883</v>
      </c>
      <c r="O121" s="40">
        <v>0</v>
      </c>
      <c r="P121" s="40">
        <v>0</v>
      </c>
      <c r="Q121" s="40">
        <v>0</v>
      </c>
    </row>
    <row r="122" spans="1:17" s="35" customFormat="1" ht="14" x14ac:dyDescent="0.3">
      <c r="A122" s="44">
        <v>75906</v>
      </c>
      <c r="B122" s="38" t="s">
        <v>129</v>
      </c>
      <c r="C122" s="40">
        <v>3097781</v>
      </c>
      <c r="D122" s="40">
        <v>114496</v>
      </c>
      <c r="E122" s="40">
        <v>377258473</v>
      </c>
      <c r="F122" s="42">
        <v>0.78970000000000007</v>
      </c>
      <c r="G122" s="40">
        <v>2979210</v>
      </c>
      <c r="H122" s="40">
        <v>0</v>
      </c>
      <c r="I122" s="40">
        <v>2980952</v>
      </c>
      <c r="J122" s="43">
        <v>0</v>
      </c>
      <c r="K122" s="40">
        <v>0</v>
      </c>
      <c r="L122" s="38">
        <v>49.28</v>
      </c>
      <c r="M122" s="41">
        <v>502.74</v>
      </c>
      <c r="N122" s="39">
        <v>75.040472809006644</v>
      </c>
      <c r="O122" s="40">
        <v>0</v>
      </c>
      <c r="P122" s="40">
        <v>0</v>
      </c>
      <c r="Q122" s="40">
        <v>0</v>
      </c>
    </row>
    <row r="123" spans="1:17" s="35" customFormat="1" ht="14" x14ac:dyDescent="0.3">
      <c r="A123" s="44">
        <v>75908</v>
      </c>
      <c r="B123" s="38" t="s">
        <v>130</v>
      </c>
      <c r="C123" s="40">
        <v>2753929</v>
      </c>
      <c r="D123" s="40">
        <v>96294</v>
      </c>
      <c r="E123" s="40">
        <v>738794545</v>
      </c>
      <c r="F123" s="42">
        <v>0.78970000000000007</v>
      </c>
      <c r="G123" s="40">
        <v>5834261</v>
      </c>
      <c r="H123" s="40">
        <v>3176626</v>
      </c>
      <c r="I123" s="40">
        <v>5289888</v>
      </c>
      <c r="J123" s="43">
        <v>-544373</v>
      </c>
      <c r="K123" s="40">
        <v>2632253</v>
      </c>
      <c r="L123" s="38">
        <v>49.28</v>
      </c>
      <c r="M123" s="41">
        <v>439.96499999999997</v>
      </c>
      <c r="N123" s="39">
        <v>167.92120850522198</v>
      </c>
      <c r="O123" s="40">
        <v>0</v>
      </c>
      <c r="P123" s="40">
        <v>0</v>
      </c>
      <c r="Q123" s="40">
        <v>0</v>
      </c>
    </row>
    <row r="124" spans="1:17" s="35" customFormat="1" ht="14" x14ac:dyDescent="0.3">
      <c r="A124" s="44">
        <v>76904</v>
      </c>
      <c r="B124" s="38" t="s">
        <v>131</v>
      </c>
      <c r="C124" s="40">
        <v>2874571</v>
      </c>
      <c r="D124" s="40">
        <v>100406</v>
      </c>
      <c r="E124" s="40">
        <v>272600718</v>
      </c>
      <c r="F124" s="42">
        <v>0.78970000000000007</v>
      </c>
      <c r="G124" s="40">
        <v>2152728</v>
      </c>
      <c r="H124" s="40">
        <v>0</v>
      </c>
      <c r="I124" s="40">
        <v>2164763</v>
      </c>
      <c r="J124" s="43">
        <v>0</v>
      </c>
      <c r="K124" s="40">
        <v>0</v>
      </c>
      <c r="L124" s="38">
        <v>49.28</v>
      </c>
      <c r="M124" s="41">
        <v>463.63600000000002</v>
      </c>
      <c r="N124" s="39">
        <v>58.796279408846601</v>
      </c>
      <c r="O124" s="40">
        <v>133889.17498880002</v>
      </c>
      <c r="P124" s="40">
        <v>159744</v>
      </c>
      <c r="Q124" s="40">
        <v>25854.825011199981</v>
      </c>
    </row>
    <row r="125" spans="1:17" s="35" customFormat="1" ht="14" x14ac:dyDescent="0.3">
      <c r="A125" s="44">
        <v>78901</v>
      </c>
      <c r="B125" s="38" t="s">
        <v>132</v>
      </c>
      <c r="C125" s="40">
        <v>2433473</v>
      </c>
      <c r="D125" s="40">
        <v>73930</v>
      </c>
      <c r="E125" s="40">
        <v>348511383</v>
      </c>
      <c r="F125" s="42">
        <v>0.79500000000000004</v>
      </c>
      <c r="G125" s="40">
        <v>2770665</v>
      </c>
      <c r="H125" s="40">
        <v>411122</v>
      </c>
      <c r="I125" s="40">
        <v>2649077</v>
      </c>
      <c r="J125" s="43">
        <v>-121588</v>
      </c>
      <c r="K125" s="40">
        <v>289534</v>
      </c>
      <c r="L125" s="38">
        <v>49.28</v>
      </c>
      <c r="M125" s="41">
        <v>391.06100000000004</v>
      </c>
      <c r="N125" s="39">
        <v>89.119442491069151</v>
      </c>
      <c r="O125" s="40">
        <v>107342.17746560001</v>
      </c>
      <c r="P125" s="40">
        <v>194121</v>
      </c>
      <c r="Q125" s="40">
        <v>86778.822534399995</v>
      </c>
    </row>
    <row r="126" spans="1:17" s="35" customFormat="1" ht="14" x14ac:dyDescent="0.3">
      <c r="A126" s="44">
        <v>79907</v>
      </c>
      <c r="B126" s="38" t="s">
        <v>133</v>
      </c>
      <c r="C126" s="40">
        <v>627752261</v>
      </c>
      <c r="D126" s="40">
        <v>31307423</v>
      </c>
      <c r="E126" s="40">
        <v>56509843066</v>
      </c>
      <c r="F126" s="42">
        <v>0.78970000000000007</v>
      </c>
      <c r="G126" s="40">
        <v>446258231</v>
      </c>
      <c r="H126" s="40">
        <v>0</v>
      </c>
      <c r="I126" s="40">
        <v>428224324</v>
      </c>
      <c r="J126" s="43">
        <v>0</v>
      </c>
      <c r="K126" s="40">
        <v>0</v>
      </c>
      <c r="L126" s="38">
        <v>49.28</v>
      </c>
      <c r="M126" s="41">
        <v>100951.337</v>
      </c>
      <c r="N126" s="39">
        <v>55.977310202439419</v>
      </c>
      <c r="O126" s="40">
        <v>0</v>
      </c>
      <c r="P126" s="40">
        <v>0</v>
      </c>
      <c r="Q126" s="40">
        <v>0</v>
      </c>
    </row>
    <row r="127" spans="1:17" s="35" customFormat="1" ht="14" x14ac:dyDescent="0.3">
      <c r="A127" s="44">
        <v>79910</v>
      </c>
      <c r="B127" s="38" t="s">
        <v>134</v>
      </c>
      <c r="C127" s="40">
        <v>28819466</v>
      </c>
      <c r="D127" s="40">
        <v>1339244</v>
      </c>
      <c r="E127" s="40">
        <v>4003718955</v>
      </c>
      <c r="F127" s="42">
        <v>0.78970000000000007</v>
      </c>
      <c r="G127" s="40">
        <v>31617369</v>
      </c>
      <c r="H127" s="40">
        <v>4137147</v>
      </c>
      <c r="I127" s="40">
        <v>29924917</v>
      </c>
      <c r="J127" s="43">
        <v>-1692452</v>
      </c>
      <c r="K127" s="40">
        <v>2444695</v>
      </c>
      <c r="L127" s="38">
        <v>49.28</v>
      </c>
      <c r="M127" s="41">
        <v>4656.3919999999998</v>
      </c>
      <c r="N127" s="39">
        <v>85.983288241196192</v>
      </c>
      <c r="O127" s="40">
        <v>0</v>
      </c>
      <c r="P127" s="40">
        <v>0</v>
      </c>
      <c r="Q127" s="40">
        <v>0</v>
      </c>
    </row>
    <row r="128" spans="1:17" s="35" customFormat="1" ht="14" x14ac:dyDescent="0.3">
      <c r="A128" s="44">
        <v>80901</v>
      </c>
      <c r="B128" s="38" t="s">
        <v>135</v>
      </c>
      <c r="C128" s="40">
        <v>14878799</v>
      </c>
      <c r="D128" s="40">
        <v>609127</v>
      </c>
      <c r="E128" s="40">
        <v>1778166387</v>
      </c>
      <c r="F128" s="42">
        <v>0.78970000000000007</v>
      </c>
      <c r="G128" s="40">
        <v>14042180</v>
      </c>
      <c r="H128" s="40">
        <v>0</v>
      </c>
      <c r="I128" s="40">
        <v>12819302</v>
      </c>
      <c r="J128" s="43">
        <v>0</v>
      </c>
      <c r="K128" s="40">
        <v>0</v>
      </c>
      <c r="L128" s="38">
        <v>49.28</v>
      </c>
      <c r="M128" s="41">
        <v>2383.7919999999999</v>
      </c>
      <c r="N128" s="39">
        <v>74.594024436695832</v>
      </c>
      <c r="O128" s="40">
        <v>0</v>
      </c>
      <c r="P128" s="40">
        <v>0</v>
      </c>
      <c r="Q128" s="40">
        <v>0</v>
      </c>
    </row>
    <row r="129" spans="1:17" s="35" customFormat="1" ht="14" x14ac:dyDescent="0.3">
      <c r="A129" s="44">
        <v>81902</v>
      </c>
      <c r="B129" s="38" t="s">
        <v>136</v>
      </c>
      <c r="C129" s="40">
        <v>14133106</v>
      </c>
      <c r="D129" s="40">
        <v>639724</v>
      </c>
      <c r="E129" s="40">
        <v>1598152371</v>
      </c>
      <c r="F129" s="42">
        <v>0.78970000000000007</v>
      </c>
      <c r="G129" s="40">
        <v>12620609</v>
      </c>
      <c r="H129" s="40">
        <v>0</v>
      </c>
      <c r="I129" s="40">
        <v>12345673</v>
      </c>
      <c r="J129" s="43">
        <v>0</v>
      </c>
      <c r="K129" s="40">
        <v>0</v>
      </c>
      <c r="L129" s="38">
        <v>49.28</v>
      </c>
      <c r="M129" s="41">
        <v>2263.3580000000002</v>
      </c>
      <c r="N129" s="39">
        <v>70.609791778410653</v>
      </c>
      <c r="O129" s="40">
        <v>400422.43324160005</v>
      </c>
      <c r="P129" s="40">
        <v>573737</v>
      </c>
      <c r="Q129" s="40">
        <v>173314.56675839995</v>
      </c>
    </row>
    <row r="130" spans="1:17" s="35" customFormat="1" ht="14" x14ac:dyDescent="0.3">
      <c r="A130" s="44">
        <v>81904</v>
      </c>
      <c r="B130" s="38" t="s">
        <v>137</v>
      </c>
      <c r="C130" s="40">
        <v>11650932</v>
      </c>
      <c r="D130" s="40">
        <v>457424</v>
      </c>
      <c r="E130" s="40">
        <v>954093832</v>
      </c>
      <c r="F130" s="42">
        <v>0.78970000000000007</v>
      </c>
      <c r="G130" s="40">
        <v>7534479</v>
      </c>
      <c r="H130" s="40">
        <v>0</v>
      </c>
      <c r="I130" s="40">
        <v>7514258</v>
      </c>
      <c r="J130" s="43">
        <v>0</v>
      </c>
      <c r="K130" s="40">
        <v>0</v>
      </c>
      <c r="L130" s="38">
        <v>49.28</v>
      </c>
      <c r="M130" s="41">
        <v>1876.51</v>
      </c>
      <c r="N130" s="39">
        <v>50.844057958657295</v>
      </c>
      <c r="O130" s="40">
        <v>0</v>
      </c>
      <c r="P130" s="40">
        <v>0</v>
      </c>
      <c r="Q130" s="40">
        <v>0</v>
      </c>
    </row>
    <row r="131" spans="1:17" s="35" customFormat="1" ht="14" x14ac:dyDescent="0.3">
      <c r="A131" s="44">
        <v>81906</v>
      </c>
      <c r="B131" s="38" t="s">
        <v>138</v>
      </c>
      <c r="C131" s="40">
        <v>1551919</v>
      </c>
      <c r="D131" s="40">
        <v>49748</v>
      </c>
      <c r="E131" s="40">
        <v>239928373</v>
      </c>
      <c r="F131" s="42">
        <v>0.78970000000000007</v>
      </c>
      <c r="G131" s="40">
        <v>1894714</v>
      </c>
      <c r="H131" s="40">
        <v>392543</v>
      </c>
      <c r="I131" s="40">
        <v>1862833</v>
      </c>
      <c r="J131" s="43">
        <v>-31881</v>
      </c>
      <c r="K131" s="40">
        <v>360662</v>
      </c>
      <c r="L131" s="38">
        <v>49.28</v>
      </c>
      <c r="M131" s="41">
        <v>246.89800000000002</v>
      </c>
      <c r="N131" s="39">
        <v>97.177122941457597</v>
      </c>
      <c r="O131" s="40">
        <v>69717.674611200011</v>
      </c>
      <c r="P131" s="40">
        <v>137479</v>
      </c>
      <c r="Q131" s="40">
        <v>67761.325388799989</v>
      </c>
    </row>
    <row r="132" spans="1:17" s="35" customFormat="1" ht="14" x14ac:dyDescent="0.3">
      <c r="A132" s="44">
        <v>82902</v>
      </c>
      <c r="B132" s="38" t="s">
        <v>139</v>
      </c>
      <c r="C132" s="40">
        <v>9184264</v>
      </c>
      <c r="D132" s="40">
        <v>326535</v>
      </c>
      <c r="E132" s="40">
        <v>1511222844</v>
      </c>
      <c r="F132" s="42">
        <v>0.78970000000000007</v>
      </c>
      <c r="G132" s="40">
        <v>11934127</v>
      </c>
      <c r="H132" s="40">
        <v>3076398</v>
      </c>
      <c r="I132" s="40">
        <v>11554856</v>
      </c>
      <c r="J132" s="43">
        <v>-379271</v>
      </c>
      <c r="K132" s="40">
        <v>2697127</v>
      </c>
      <c r="L132" s="38">
        <v>49.28</v>
      </c>
      <c r="M132" s="41">
        <v>1486.153</v>
      </c>
      <c r="N132" s="39">
        <v>101.68689522545795</v>
      </c>
      <c r="O132" s="40">
        <v>385229.8803584</v>
      </c>
      <c r="P132" s="40">
        <v>794903</v>
      </c>
      <c r="Q132" s="40">
        <v>409673.1196416</v>
      </c>
    </row>
    <row r="133" spans="1:17" s="35" customFormat="1" ht="14" x14ac:dyDescent="0.3">
      <c r="A133" s="44">
        <v>83902</v>
      </c>
      <c r="B133" s="38" t="s">
        <v>140</v>
      </c>
      <c r="C133" s="40">
        <v>1750063</v>
      </c>
      <c r="D133" s="40">
        <v>61385</v>
      </c>
      <c r="E133" s="40">
        <v>214092542</v>
      </c>
      <c r="F133" s="42">
        <v>0.78970000000000007</v>
      </c>
      <c r="G133" s="40">
        <v>1690689</v>
      </c>
      <c r="H133" s="40">
        <v>2011</v>
      </c>
      <c r="I133" s="40">
        <v>1618613</v>
      </c>
      <c r="J133" s="43">
        <v>-72076</v>
      </c>
      <c r="K133" s="40">
        <v>0</v>
      </c>
      <c r="L133" s="38">
        <v>49.28</v>
      </c>
      <c r="M133" s="41">
        <v>279.31800000000004</v>
      </c>
      <c r="N133" s="39">
        <v>76.648315539993831</v>
      </c>
      <c r="O133" s="40">
        <v>76807.534003200009</v>
      </c>
      <c r="P133" s="40">
        <v>119464</v>
      </c>
      <c r="Q133" s="40">
        <v>42656.465996799991</v>
      </c>
    </row>
    <row r="134" spans="1:17" s="35" customFormat="1" ht="14" x14ac:dyDescent="0.3">
      <c r="A134" s="44">
        <v>83903</v>
      </c>
      <c r="B134" s="38" t="s">
        <v>141</v>
      </c>
      <c r="C134" s="40">
        <v>25086241</v>
      </c>
      <c r="D134" s="40">
        <v>1148840</v>
      </c>
      <c r="E134" s="40">
        <v>4316036384</v>
      </c>
      <c r="F134" s="42">
        <v>0.78970000000000007</v>
      </c>
      <c r="G134" s="40">
        <v>34083739</v>
      </c>
      <c r="H134" s="40">
        <v>10146338</v>
      </c>
      <c r="I134" s="40">
        <v>29978215</v>
      </c>
      <c r="J134" s="43">
        <v>-4105524</v>
      </c>
      <c r="K134" s="40">
        <v>6040814</v>
      </c>
      <c r="L134" s="38">
        <v>49.28</v>
      </c>
      <c r="M134" s="41">
        <v>4030.0980000000004</v>
      </c>
      <c r="N134" s="39">
        <v>107.09507272527863</v>
      </c>
      <c r="O134" s="40">
        <v>0</v>
      </c>
      <c r="P134" s="40">
        <v>0</v>
      </c>
      <c r="Q134" s="40">
        <v>0</v>
      </c>
    </row>
    <row r="135" spans="1:17" s="35" customFormat="1" ht="14" x14ac:dyDescent="0.3">
      <c r="A135" s="44">
        <v>84902</v>
      </c>
      <c r="B135" s="38" t="s">
        <v>142</v>
      </c>
      <c r="C135" s="40">
        <v>52869936</v>
      </c>
      <c r="D135" s="40">
        <v>2382486</v>
      </c>
      <c r="E135" s="40">
        <v>13244980887</v>
      </c>
      <c r="F135" s="42">
        <v>0.78970000000000007</v>
      </c>
      <c r="G135" s="40">
        <v>104595614</v>
      </c>
      <c r="H135" s="40">
        <v>54108164</v>
      </c>
      <c r="I135" s="40">
        <v>97459987</v>
      </c>
      <c r="J135" s="43">
        <v>-7135627</v>
      </c>
      <c r="K135" s="40">
        <v>46972537</v>
      </c>
      <c r="L135" s="38">
        <v>49.28</v>
      </c>
      <c r="M135" s="41">
        <v>8491.3610000000008</v>
      </c>
      <c r="N135" s="39">
        <v>155.98183715190061</v>
      </c>
      <c r="O135" s="40">
        <v>0</v>
      </c>
      <c r="P135" s="40">
        <v>0</v>
      </c>
      <c r="Q135" s="40">
        <v>0</v>
      </c>
    </row>
    <row r="136" spans="1:17" s="35" customFormat="1" ht="14" x14ac:dyDescent="0.3">
      <c r="A136" s="44">
        <v>84903</v>
      </c>
      <c r="B136" s="38" t="s">
        <v>143</v>
      </c>
      <c r="C136" s="40">
        <v>1862326</v>
      </c>
      <c r="D136" s="40">
        <v>57448</v>
      </c>
      <c r="E136" s="40">
        <v>249687638</v>
      </c>
      <c r="F136" s="42">
        <v>0.78970000000000007</v>
      </c>
      <c r="G136" s="40">
        <v>1971783</v>
      </c>
      <c r="H136" s="40">
        <v>166905</v>
      </c>
      <c r="I136" s="40">
        <v>1988420</v>
      </c>
      <c r="J136" s="43">
        <v>0</v>
      </c>
      <c r="K136" s="40">
        <v>166905</v>
      </c>
      <c r="L136" s="38">
        <v>49.28</v>
      </c>
      <c r="M136" s="41">
        <v>296.68299999999999</v>
      </c>
      <c r="N136" s="39">
        <v>84.159738845838831</v>
      </c>
      <c r="O136" s="40">
        <v>132754.4872192</v>
      </c>
      <c r="P136" s="40">
        <v>226716</v>
      </c>
      <c r="Q136" s="40">
        <v>93961.512780799996</v>
      </c>
    </row>
    <row r="137" spans="1:17" s="35" customFormat="1" ht="14" x14ac:dyDescent="0.3">
      <c r="A137" s="44">
        <v>84906</v>
      </c>
      <c r="B137" s="38" t="s">
        <v>144</v>
      </c>
      <c r="C137" s="40">
        <v>63720733</v>
      </c>
      <c r="D137" s="40">
        <v>2899509</v>
      </c>
      <c r="E137" s="40">
        <v>7140522299</v>
      </c>
      <c r="F137" s="42">
        <v>0.78970000000000007</v>
      </c>
      <c r="G137" s="40">
        <v>56388705</v>
      </c>
      <c r="H137" s="40">
        <v>0</v>
      </c>
      <c r="I137" s="40">
        <v>54990943</v>
      </c>
      <c r="J137" s="43">
        <v>0</v>
      </c>
      <c r="K137" s="40">
        <v>0</v>
      </c>
      <c r="L137" s="38">
        <v>49.28</v>
      </c>
      <c r="M137" s="41">
        <v>10262.983</v>
      </c>
      <c r="N137" s="39">
        <v>69.575505474383036</v>
      </c>
      <c r="O137" s="40">
        <v>2877773.2747456003</v>
      </c>
      <c r="P137" s="40">
        <v>4062957</v>
      </c>
      <c r="Q137" s="40">
        <v>1185183.7252543997</v>
      </c>
    </row>
    <row r="138" spans="1:17" s="35" customFormat="1" ht="14" x14ac:dyDescent="0.3">
      <c r="A138" s="44">
        <v>84908</v>
      </c>
      <c r="B138" s="38" t="s">
        <v>145</v>
      </c>
      <c r="C138" s="40">
        <v>15518848</v>
      </c>
      <c r="D138" s="40">
        <v>674598</v>
      </c>
      <c r="E138" s="40">
        <v>1297998498</v>
      </c>
      <c r="F138" s="42">
        <v>0.78970000000000007</v>
      </c>
      <c r="G138" s="40">
        <v>10250294</v>
      </c>
      <c r="H138" s="40">
        <v>0</v>
      </c>
      <c r="I138" s="40">
        <v>12906663</v>
      </c>
      <c r="J138" s="43">
        <v>0</v>
      </c>
      <c r="K138" s="40">
        <v>0</v>
      </c>
      <c r="L138" s="38">
        <v>49.28</v>
      </c>
      <c r="M138" s="41">
        <v>2497.21</v>
      </c>
      <c r="N138" s="39">
        <v>51.977947309197063</v>
      </c>
      <c r="O138" s="40">
        <v>0</v>
      </c>
      <c r="P138" s="40">
        <v>0</v>
      </c>
      <c r="Q138" s="40">
        <v>0</v>
      </c>
    </row>
    <row r="139" spans="1:17" s="35" customFormat="1" ht="14" x14ac:dyDescent="0.3">
      <c r="A139" s="44">
        <v>84910</v>
      </c>
      <c r="B139" s="38" t="s">
        <v>146</v>
      </c>
      <c r="C139" s="40">
        <v>303235860</v>
      </c>
      <c r="D139" s="40">
        <v>15795094</v>
      </c>
      <c r="E139" s="40">
        <v>32476311604</v>
      </c>
      <c r="F139" s="42">
        <v>0.78970000000000007</v>
      </c>
      <c r="G139" s="40">
        <v>256465433</v>
      </c>
      <c r="H139" s="40">
        <v>0</v>
      </c>
      <c r="I139" s="40">
        <v>238570150</v>
      </c>
      <c r="J139" s="43">
        <v>0</v>
      </c>
      <c r="K139" s="40">
        <v>0</v>
      </c>
      <c r="L139" s="38">
        <v>49.28</v>
      </c>
      <c r="M139" s="41">
        <v>48811.574000000001</v>
      </c>
      <c r="N139" s="39">
        <v>66.534038840869982</v>
      </c>
      <c r="O139" s="40">
        <v>0</v>
      </c>
      <c r="P139" s="40">
        <v>0</v>
      </c>
      <c r="Q139" s="40">
        <v>0</v>
      </c>
    </row>
    <row r="140" spans="1:17" s="35" customFormat="1" ht="14" x14ac:dyDescent="0.3">
      <c r="A140" s="44">
        <v>84911</v>
      </c>
      <c r="B140" s="38" t="s">
        <v>147</v>
      </c>
      <c r="C140" s="40">
        <v>44569875</v>
      </c>
      <c r="D140" s="40">
        <v>2448157</v>
      </c>
      <c r="E140" s="40">
        <v>4387671441</v>
      </c>
      <c r="F140" s="42">
        <v>0.78970000000000007</v>
      </c>
      <c r="G140" s="40">
        <v>34649441</v>
      </c>
      <c r="H140" s="40">
        <v>0</v>
      </c>
      <c r="I140" s="40">
        <v>34634434</v>
      </c>
      <c r="J140" s="43">
        <v>0</v>
      </c>
      <c r="K140" s="40">
        <v>0</v>
      </c>
      <c r="L140" s="38">
        <v>49.28</v>
      </c>
      <c r="M140" s="41">
        <v>7170.7220000000007</v>
      </c>
      <c r="N140" s="39">
        <v>61.188698167353301</v>
      </c>
      <c r="O140" s="40">
        <v>1144929.1037184</v>
      </c>
      <c r="P140" s="40">
        <v>1421606</v>
      </c>
      <c r="Q140" s="40">
        <v>276676.8962816</v>
      </c>
    </row>
    <row r="141" spans="1:17" s="35" customFormat="1" ht="14" x14ac:dyDescent="0.3">
      <c r="A141" s="44">
        <v>85903</v>
      </c>
      <c r="B141" s="38" t="s">
        <v>148</v>
      </c>
      <c r="C141" s="40">
        <v>1722856</v>
      </c>
      <c r="D141" s="40">
        <v>49453</v>
      </c>
      <c r="E141" s="40">
        <v>155548678</v>
      </c>
      <c r="F141" s="42">
        <v>0.78970000000000007</v>
      </c>
      <c r="G141" s="40">
        <v>1228368</v>
      </c>
      <c r="H141" s="40">
        <v>0</v>
      </c>
      <c r="I141" s="40">
        <v>669131</v>
      </c>
      <c r="J141" s="43">
        <v>0</v>
      </c>
      <c r="K141" s="40">
        <v>0</v>
      </c>
      <c r="L141" s="38">
        <v>49.28</v>
      </c>
      <c r="M141" s="41">
        <v>277.03800000000001</v>
      </c>
      <c r="N141" s="39">
        <v>56.147054916654028</v>
      </c>
      <c r="O141" s="40">
        <v>43414.735795200002</v>
      </c>
      <c r="P141" s="40">
        <v>49464</v>
      </c>
      <c r="Q141" s="40">
        <v>6049.264204799998</v>
      </c>
    </row>
    <row r="142" spans="1:17" s="35" customFormat="1" ht="14" x14ac:dyDescent="0.3">
      <c r="A142" s="44">
        <v>86024</v>
      </c>
      <c r="B142" s="38" t="s">
        <v>149</v>
      </c>
      <c r="C142" s="40">
        <v>780196</v>
      </c>
      <c r="D142" s="40">
        <v>9054</v>
      </c>
      <c r="E142" s="40">
        <v>77029143</v>
      </c>
      <c r="F142" s="42">
        <v>0.78970000000000007</v>
      </c>
      <c r="G142" s="40">
        <v>608299</v>
      </c>
      <c r="H142" s="40">
        <v>0</v>
      </c>
      <c r="I142" s="40">
        <v>602058</v>
      </c>
      <c r="J142" s="43">
        <v>0</v>
      </c>
      <c r="K142" s="40">
        <v>0</v>
      </c>
      <c r="L142" s="38">
        <v>49.28</v>
      </c>
      <c r="M142" s="41">
        <v>126.67500000000001</v>
      </c>
      <c r="N142" s="39">
        <v>60.808480757844876</v>
      </c>
      <c r="O142" s="40">
        <v>0</v>
      </c>
      <c r="P142" s="40">
        <v>0</v>
      </c>
      <c r="Q142" s="40">
        <v>0</v>
      </c>
    </row>
    <row r="143" spans="1:17" s="35" customFormat="1" ht="14" x14ac:dyDescent="0.3">
      <c r="A143" s="44">
        <v>86901</v>
      </c>
      <c r="B143" s="38" t="s">
        <v>150</v>
      </c>
      <c r="C143" s="40">
        <v>26652664</v>
      </c>
      <c r="D143" s="40">
        <v>1180502</v>
      </c>
      <c r="E143" s="40">
        <v>6397862835</v>
      </c>
      <c r="F143" s="42">
        <v>0.78970000000000007</v>
      </c>
      <c r="G143" s="40">
        <v>50523923</v>
      </c>
      <c r="H143" s="40">
        <v>25051761</v>
      </c>
      <c r="I143" s="40">
        <v>47585367</v>
      </c>
      <c r="J143" s="43">
        <v>-2938556</v>
      </c>
      <c r="K143" s="40">
        <v>22113205</v>
      </c>
      <c r="L143" s="38">
        <v>49.28</v>
      </c>
      <c r="M143" s="41">
        <v>4285.2060000000001</v>
      </c>
      <c r="N143" s="39">
        <v>149.3011732691497</v>
      </c>
      <c r="O143" s="40">
        <v>0</v>
      </c>
      <c r="P143" s="40">
        <v>0</v>
      </c>
      <c r="Q143" s="40">
        <v>0</v>
      </c>
    </row>
    <row r="144" spans="1:17" s="35" customFormat="1" ht="14" x14ac:dyDescent="0.3">
      <c r="A144" s="44">
        <v>86902</v>
      </c>
      <c r="B144" s="38" t="s">
        <v>151</v>
      </c>
      <c r="C144" s="40">
        <v>5944211</v>
      </c>
      <c r="D144" s="40">
        <v>229096</v>
      </c>
      <c r="E144" s="40">
        <v>752933713</v>
      </c>
      <c r="F144" s="42">
        <v>0.78970000000000007</v>
      </c>
      <c r="G144" s="40">
        <v>5945918</v>
      </c>
      <c r="H144" s="40">
        <v>230803</v>
      </c>
      <c r="I144" s="40">
        <v>5953149</v>
      </c>
      <c r="J144" s="43">
        <v>0</v>
      </c>
      <c r="K144" s="40">
        <v>230803</v>
      </c>
      <c r="L144" s="38">
        <v>49.28</v>
      </c>
      <c r="M144" s="41">
        <v>953.09100000000001</v>
      </c>
      <c r="N144" s="39">
        <v>78.999142054641169</v>
      </c>
      <c r="O144" s="40">
        <v>0</v>
      </c>
      <c r="P144" s="40">
        <v>0</v>
      </c>
      <c r="Q144" s="40">
        <v>0</v>
      </c>
    </row>
    <row r="145" spans="1:17" s="35" customFormat="1" ht="14" x14ac:dyDescent="0.3">
      <c r="A145" s="44">
        <v>87901</v>
      </c>
      <c r="B145" s="38" t="s">
        <v>152</v>
      </c>
      <c r="C145" s="40">
        <v>3250872</v>
      </c>
      <c r="D145" s="40">
        <v>112300</v>
      </c>
      <c r="E145" s="40">
        <v>7200124572</v>
      </c>
      <c r="F145" s="42">
        <v>0.78970000000000007</v>
      </c>
      <c r="G145" s="40">
        <v>56859384</v>
      </c>
      <c r="H145" s="40">
        <v>53720812</v>
      </c>
      <c r="I145" s="40">
        <v>57079385</v>
      </c>
      <c r="J145" s="43">
        <v>0</v>
      </c>
      <c r="K145" s="40">
        <v>53720812</v>
      </c>
      <c r="L145" s="38">
        <v>49.28</v>
      </c>
      <c r="M145" s="41">
        <v>510.94600000000003</v>
      </c>
      <c r="N145" s="39">
        <v>1409.175249830706</v>
      </c>
      <c r="O145" s="40">
        <v>0</v>
      </c>
      <c r="P145" s="40">
        <v>0</v>
      </c>
      <c r="Q145" s="40">
        <v>0</v>
      </c>
    </row>
    <row r="146" spans="1:17" s="35" customFormat="1" ht="14" x14ac:dyDescent="0.3">
      <c r="A146" s="44">
        <v>88902</v>
      </c>
      <c r="B146" s="38" t="s">
        <v>153</v>
      </c>
      <c r="C146" s="40">
        <v>12369211</v>
      </c>
      <c r="D146" s="40">
        <v>500971</v>
      </c>
      <c r="E146" s="40">
        <v>995985829</v>
      </c>
      <c r="F146" s="42">
        <v>0.79500000000000004</v>
      </c>
      <c r="G146" s="40">
        <v>7918087</v>
      </c>
      <c r="H146" s="40">
        <v>0</v>
      </c>
      <c r="I146" s="40">
        <v>7544890</v>
      </c>
      <c r="J146" s="43">
        <v>0</v>
      </c>
      <c r="K146" s="40">
        <v>0</v>
      </c>
      <c r="L146" s="38">
        <v>49.28</v>
      </c>
      <c r="M146" s="41">
        <v>1964.0310000000002</v>
      </c>
      <c r="N146" s="39">
        <v>50.71130898646711</v>
      </c>
      <c r="O146" s="40">
        <v>0</v>
      </c>
      <c r="P146" s="40">
        <v>0</v>
      </c>
      <c r="Q146" s="40">
        <v>0</v>
      </c>
    </row>
    <row r="147" spans="1:17" s="35" customFormat="1" ht="14" x14ac:dyDescent="0.3">
      <c r="A147" s="44">
        <v>89901</v>
      </c>
      <c r="B147" s="38" t="s">
        <v>154</v>
      </c>
      <c r="C147" s="40">
        <v>22337759</v>
      </c>
      <c r="D147" s="40">
        <v>977792</v>
      </c>
      <c r="E147" s="40">
        <v>2374343995</v>
      </c>
      <c r="F147" s="42">
        <v>0.78970000000000007</v>
      </c>
      <c r="G147" s="40">
        <v>18750195</v>
      </c>
      <c r="H147" s="40">
        <v>0</v>
      </c>
      <c r="I147" s="40">
        <v>18344356</v>
      </c>
      <c r="J147" s="43">
        <v>0</v>
      </c>
      <c r="K147" s="40">
        <v>0</v>
      </c>
      <c r="L147" s="38">
        <v>49.28</v>
      </c>
      <c r="M147" s="41">
        <v>3595.53</v>
      </c>
      <c r="N147" s="39">
        <v>66.035994554349415</v>
      </c>
      <c r="O147" s="40">
        <v>588263.22508800006</v>
      </c>
      <c r="P147" s="40">
        <v>788282</v>
      </c>
      <c r="Q147" s="40">
        <v>200018.77491199994</v>
      </c>
    </row>
    <row r="148" spans="1:17" s="35" customFormat="1" ht="14" x14ac:dyDescent="0.3">
      <c r="A148" s="44">
        <v>89903</v>
      </c>
      <c r="B148" s="38" t="s">
        <v>155</v>
      </c>
      <c r="C148" s="40">
        <v>11029836</v>
      </c>
      <c r="D148" s="40">
        <v>384585</v>
      </c>
      <c r="E148" s="40">
        <v>1425921106</v>
      </c>
      <c r="F148" s="42">
        <v>0.78970000000000007</v>
      </c>
      <c r="G148" s="40">
        <v>11260499</v>
      </c>
      <c r="H148" s="40">
        <v>615248</v>
      </c>
      <c r="I148" s="40">
        <v>11234845</v>
      </c>
      <c r="J148" s="43">
        <v>-25654</v>
      </c>
      <c r="K148" s="40">
        <v>589594</v>
      </c>
      <c r="L148" s="38">
        <v>49.28</v>
      </c>
      <c r="M148" s="41">
        <v>1765.356</v>
      </c>
      <c r="N148" s="39">
        <v>80.772439439976978</v>
      </c>
      <c r="O148" s="40">
        <v>0</v>
      </c>
      <c r="P148" s="40">
        <v>0</v>
      </c>
      <c r="Q148" s="40">
        <v>0</v>
      </c>
    </row>
    <row r="149" spans="1:17" s="35" customFormat="1" ht="14" x14ac:dyDescent="0.3">
      <c r="A149" s="44">
        <v>89905</v>
      </c>
      <c r="B149" s="38" t="s">
        <v>156</v>
      </c>
      <c r="C149" s="40">
        <v>3800481</v>
      </c>
      <c r="D149" s="40">
        <v>108115</v>
      </c>
      <c r="E149" s="40">
        <v>320222078</v>
      </c>
      <c r="F149" s="42">
        <v>0.78970000000000007</v>
      </c>
      <c r="G149" s="40">
        <v>2528794</v>
      </c>
      <c r="H149" s="40">
        <v>0</v>
      </c>
      <c r="I149" s="40">
        <v>2497757</v>
      </c>
      <c r="J149" s="43">
        <v>0</v>
      </c>
      <c r="K149" s="40">
        <v>0</v>
      </c>
      <c r="L149" s="38">
        <v>49.28</v>
      </c>
      <c r="M149" s="41">
        <v>611.78899999999999</v>
      </c>
      <c r="N149" s="39">
        <v>52.341914941262431</v>
      </c>
      <c r="O149" s="40">
        <v>0</v>
      </c>
      <c r="P149" s="40">
        <v>0</v>
      </c>
      <c r="Q149" s="40">
        <v>0</v>
      </c>
    </row>
    <row r="150" spans="1:17" s="35" customFormat="1" ht="14" x14ac:dyDescent="0.3">
      <c r="A150" s="44">
        <v>90905</v>
      </c>
      <c r="B150" s="38" t="s">
        <v>157</v>
      </c>
      <c r="C150" s="40">
        <v>910675</v>
      </c>
      <c r="D150" s="40">
        <v>17027</v>
      </c>
      <c r="E150" s="40">
        <v>108914343</v>
      </c>
      <c r="F150" s="42">
        <v>0.78970000000000007</v>
      </c>
      <c r="G150" s="40">
        <v>860097</v>
      </c>
      <c r="H150" s="40">
        <v>0</v>
      </c>
      <c r="I150" s="40">
        <v>827398</v>
      </c>
      <c r="J150" s="43">
        <v>0</v>
      </c>
      <c r="K150" s="40">
        <v>0</v>
      </c>
      <c r="L150" s="38">
        <v>49.28</v>
      </c>
      <c r="M150" s="41">
        <v>144.392</v>
      </c>
      <c r="N150" s="39">
        <v>75.429624217408175</v>
      </c>
      <c r="O150" s="40">
        <v>0</v>
      </c>
      <c r="P150" s="40">
        <v>0</v>
      </c>
      <c r="Q150" s="40">
        <v>0</v>
      </c>
    </row>
    <row r="151" spans="1:17" s="35" customFormat="1" ht="14" x14ac:dyDescent="0.3">
      <c r="A151" s="44">
        <v>91909</v>
      </c>
      <c r="B151" s="38" t="s">
        <v>158</v>
      </c>
      <c r="C151" s="40">
        <v>15033015</v>
      </c>
      <c r="D151" s="40">
        <v>653781</v>
      </c>
      <c r="E151" s="40">
        <v>1340665519</v>
      </c>
      <c r="F151" s="42">
        <v>0.78970000000000007</v>
      </c>
      <c r="G151" s="40">
        <v>10587236</v>
      </c>
      <c r="H151" s="40">
        <v>0</v>
      </c>
      <c r="I151" s="40">
        <v>10068195</v>
      </c>
      <c r="J151" s="43">
        <v>0</v>
      </c>
      <c r="K151" s="40">
        <v>0</v>
      </c>
      <c r="L151" s="38">
        <v>49.28</v>
      </c>
      <c r="M151" s="41">
        <v>2421.694</v>
      </c>
      <c r="N151" s="39">
        <v>55.360649157160239</v>
      </c>
      <c r="O151" s="40">
        <v>661149.58497279999</v>
      </c>
      <c r="P151" s="40">
        <v>742729</v>
      </c>
      <c r="Q151" s="40">
        <v>81579.415027200012</v>
      </c>
    </row>
    <row r="152" spans="1:17" s="35" customFormat="1" ht="14" x14ac:dyDescent="0.3">
      <c r="A152" s="44">
        <v>91913</v>
      </c>
      <c r="B152" s="38" t="s">
        <v>159</v>
      </c>
      <c r="C152" s="40">
        <v>12593109</v>
      </c>
      <c r="D152" s="40">
        <v>583288</v>
      </c>
      <c r="E152" s="40">
        <v>1542760943</v>
      </c>
      <c r="F152" s="42">
        <v>0.78970000000000007</v>
      </c>
      <c r="G152" s="40">
        <v>12183183</v>
      </c>
      <c r="H152" s="40">
        <v>173362</v>
      </c>
      <c r="I152" s="40">
        <v>12098105</v>
      </c>
      <c r="J152" s="43">
        <v>-85078</v>
      </c>
      <c r="K152" s="40">
        <v>88284</v>
      </c>
      <c r="L152" s="38">
        <v>49.28</v>
      </c>
      <c r="M152" s="41">
        <v>2024.577</v>
      </c>
      <c r="N152" s="39">
        <v>76.201643256838338</v>
      </c>
      <c r="O152" s="40">
        <v>0</v>
      </c>
      <c r="P152" s="40">
        <v>0</v>
      </c>
      <c r="Q152" s="40">
        <v>0</v>
      </c>
    </row>
    <row r="153" spans="1:17" s="35" customFormat="1" ht="14" x14ac:dyDescent="0.3">
      <c r="A153" s="44">
        <v>92903</v>
      </c>
      <c r="B153" s="38" t="s">
        <v>160</v>
      </c>
      <c r="C153" s="40">
        <v>69971617</v>
      </c>
      <c r="D153" s="40">
        <v>3128711</v>
      </c>
      <c r="E153" s="40">
        <v>5827609057</v>
      </c>
      <c r="F153" s="42">
        <v>0.78970000000000007</v>
      </c>
      <c r="G153" s="40">
        <v>46020629</v>
      </c>
      <c r="H153" s="40">
        <v>0</v>
      </c>
      <c r="I153" s="40">
        <v>45442623</v>
      </c>
      <c r="J153" s="43">
        <v>0</v>
      </c>
      <c r="K153" s="40">
        <v>0</v>
      </c>
      <c r="L153" s="38">
        <v>49.28</v>
      </c>
      <c r="M153" s="41">
        <v>11239.513000000001</v>
      </c>
      <c r="N153" s="39">
        <v>51.849302162825026</v>
      </c>
      <c r="O153" s="40">
        <v>0</v>
      </c>
      <c r="P153" s="40">
        <v>0</v>
      </c>
      <c r="Q153" s="40">
        <v>0</v>
      </c>
    </row>
    <row r="154" spans="1:17" s="35" customFormat="1" ht="14" x14ac:dyDescent="0.3">
      <c r="A154" s="44">
        <v>93901</v>
      </c>
      <c r="B154" s="38" t="s">
        <v>161</v>
      </c>
      <c r="C154" s="40">
        <v>9898081</v>
      </c>
      <c r="D154" s="40">
        <v>365193</v>
      </c>
      <c r="E154" s="40">
        <v>972924911</v>
      </c>
      <c r="F154" s="42">
        <v>0.78970000000000007</v>
      </c>
      <c r="G154" s="40">
        <v>7683188</v>
      </c>
      <c r="H154" s="40">
        <v>0</v>
      </c>
      <c r="I154" s="40">
        <v>7640822</v>
      </c>
      <c r="J154" s="43">
        <v>0</v>
      </c>
      <c r="K154" s="40">
        <v>0</v>
      </c>
      <c r="L154" s="38">
        <v>49.28</v>
      </c>
      <c r="M154" s="41">
        <v>1583.923</v>
      </c>
      <c r="N154" s="39">
        <v>61.425013147735086</v>
      </c>
      <c r="O154" s="40">
        <v>0</v>
      </c>
      <c r="P154" s="40">
        <v>0</v>
      </c>
      <c r="Q154" s="40">
        <v>0</v>
      </c>
    </row>
    <row r="155" spans="1:17" s="35" customFormat="1" ht="14" x14ac:dyDescent="0.3">
      <c r="A155" s="44">
        <v>93903</v>
      </c>
      <c r="B155" s="38" t="s">
        <v>162</v>
      </c>
      <c r="C155" s="40">
        <v>6293759</v>
      </c>
      <c r="D155" s="40">
        <v>229930</v>
      </c>
      <c r="E155" s="40">
        <v>635089835</v>
      </c>
      <c r="F155" s="42">
        <v>0.78970000000000007</v>
      </c>
      <c r="G155" s="40">
        <v>5015304</v>
      </c>
      <c r="H155" s="40">
        <v>0</v>
      </c>
      <c r="I155" s="40">
        <v>4852025</v>
      </c>
      <c r="J155" s="43">
        <v>0</v>
      </c>
      <c r="K155" s="40">
        <v>0</v>
      </c>
      <c r="L155" s="38">
        <v>49.28</v>
      </c>
      <c r="M155" s="41">
        <v>1009.671</v>
      </c>
      <c r="N155" s="39">
        <v>62.900671109698109</v>
      </c>
      <c r="O155" s="40">
        <v>0</v>
      </c>
      <c r="P155" s="40">
        <v>0</v>
      </c>
      <c r="Q155" s="40">
        <v>0</v>
      </c>
    </row>
    <row r="156" spans="1:17" s="35" customFormat="1" ht="14" x14ac:dyDescent="0.3">
      <c r="A156" s="44">
        <v>93904</v>
      </c>
      <c r="B156" s="38" t="s">
        <v>163</v>
      </c>
      <c r="C156" s="40">
        <v>26360656</v>
      </c>
      <c r="D156" s="40">
        <v>1109654</v>
      </c>
      <c r="E156" s="40">
        <v>2601794931</v>
      </c>
      <c r="F156" s="42">
        <v>0.78970000000000007</v>
      </c>
      <c r="G156" s="40">
        <v>20546375</v>
      </c>
      <c r="H156" s="40">
        <v>0</v>
      </c>
      <c r="I156" s="40">
        <v>19361270</v>
      </c>
      <c r="J156" s="43">
        <v>0</v>
      </c>
      <c r="K156" s="40">
        <v>0</v>
      </c>
      <c r="L156" s="38">
        <v>49.28</v>
      </c>
      <c r="M156" s="41">
        <v>4183.7640000000001</v>
      </c>
      <c r="N156" s="39">
        <v>62.18789900673174</v>
      </c>
      <c r="O156" s="40">
        <v>0</v>
      </c>
      <c r="P156" s="40">
        <v>0</v>
      </c>
      <c r="Q156" s="40">
        <v>0</v>
      </c>
    </row>
    <row r="157" spans="1:17" s="35" customFormat="1" ht="14" x14ac:dyDescent="0.3">
      <c r="A157" s="44">
        <v>93905</v>
      </c>
      <c r="B157" s="38" t="s">
        <v>164</v>
      </c>
      <c r="C157" s="40">
        <v>2579073</v>
      </c>
      <c r="D157" s="40">
        <v>81708</v>
      </c>
      <c r="E157" s="40">
        <v>260048367</v>
      </c>
      <c r="F157" s="42">
        <v>0.78970000000000007</v>
      </c>
      <c r="G157" s="40">
        <v>2053602</v>
      </c>
      <c r="H157" s="40">
        <v>0</v>
      </c>
      <c r="I157" s="40">
        <v>1848016</v>
      </c>
      <c r="J157" s="43">
        <v>0</v>
      </c>
      <c r="K157" s="40">
        <v>0</v>
      </c>
      <c r="L157" s="38">
        <v>49.28</v>
      </c>
      <c r="M157" s="41">
        <v>414.80100000000004</v>
      </c>
      <c r="N157" s="39">
        <v>62.692319208487916</v>
      </c>
      <c r="O157" s="40">
        <v>0</v>
      </c>
      <c r="P157" s="40">
        <v>0</v>
      </c>
      <c r="Q157" s="40">
        <v>0</v>
      </c>
    </row>
    <row r="158" spans="1:17" s="35" customFormat="1" ht="14" x14ac:dyDescent="0.3">
      <c r="A158" s="44">
        <v>94901</v>
      </c>
      <c r="B158" s="38" t="s">
        <v>165</v>
      </c>
      <c r="C158" s="40">
        <v>57310661</v>
      </c>
      <c r="D158" s="40">
        <v>2673003</v>
      </c>
      <c r="E158" s="40">
        <v>5173472711</v>
      </c>
      <c r="F158" s="42">
        <v>0.78970000000000007</v>
      </c>
      <c r="G158" s="40">
        <v>40854914</v>
      </c>
      <c r="H158" s="40">
        <v>0</v>
      </c>
      <c r="I158" s="40">
        <v>35712676</v>
      </c>
      <c r="J158" s="43">
        <v>0</v>
      </c>
      <c r="K158" s="40">
        <v>0</v>
      </c>
      <c r="L158" s="38">
        <v>49.28</v>
      </c>
      <c r="M158" s="41">
        <v>9162.6810000000005</v>
      </c>
      <c r="N158" s="39">
        <v>56.462433986297235</v>
      </c>
      <c r="O158" s="40">
        <v>0</v>
      </c>
      <c r="P158" s="40">
        <v>0</v>
      </c>
      <c r="Q158" s="40">
        <v>0</v>
      </c>
    </row>
    <row r="159" spans="1:17" s="35" customFormat="1" ht="14" x14ac:dyDescent="0.3">
      <c r="A159" s="44">
        <v>94903</v>
      </c>
      <c r="B159" s="38" t="s">
        <v>166</v>
      </c>
      <c r="C159" s="40">
        <v>16995515</v>
      </c>
      <c r="D159" s="40">
        <v>855383</v>
      </c>
      <c r="E159" s="40">
        <v>1529676446</v>
      </c>
      <c r="F159" s="42">
        <v>0.78970000000000007</v>
      </c>
      <c r="G159" s="40">
        <v>12079855</v>
      </c>
      <c r="H159" s="40">
        <v>0</v>
      </c>
      <c r="I159" s="40">
        <v>11943425</v>
      </c>
      <c r="J159" s="43">
        <v>0</v>
      </c>
      <c r="K159" s="40">
        <v>0</v>
      </c>
      <c r="L159" s="38">
        <v>49.28</v>
      </c>
      <c r="M159" s="41">
        <v>2734.232</v>
      </c>
      <c r="N159" s="39">
        <v>55.945378665745991</v>
      </c>
      <c r="O159" s="40">
        <v>344941.95957760001</v>
      </c>
      <c r="P159" s="40">
        <v>391597</v>
      </c>
      <c r="Q159" s="40">
        <v>46655.040422399994</v>
      </c>
    </row>
    <row r="160" spans="1:17" s="35" customFormat="1" ht="14" x14ac:dyDescent="0.3">
      <c r="A160" s="44">
        <v>94904</v>
      </c>
      <c r="B160" s="38" t="s">
        <v>167</v>
      </c>
      <c r="C160" s="40">
        <v>13861294</v>
      </c>
      <c r="D160" s="40">
        <v>600329</v>
      </c>
      <c r="E160" s="40">
        <v>1257897799</v>
      </c>
      <c r="F160" s="42">
        <v>0.78970000000000007</v>
      </c>
      <c r="G160" s="40">
        <v>9933619</v>
      </c>
      <c r="H160" s="40">
        <v>0</v>
      </c>
      <c r="I160" s="40">
        <v>9761002</v>
      </c>
      <c r="J160" s="43">
        <v>0</v>
      </c>
      <c r="K160" s="40">
        <v>0</v>
      </c>
      <c r="L160" s="38">
        <v>49.28</v>
      </c>
      <c r="M160" s="41">
        <v>2225.864</v>
      </c>
      <c r="N160" s="39">
        <v>56.512787798356058</v>
      </c>
      <c r="O160" s="40">
        <v>628527.01148160012</v>
      </c>
      <c r="P160" s="40">
        <v>720775</v>
      </c>
      <c r="Q160" s="40">
        <v>92247.988518399885</v>
      </c>
    </row>
    <row r="161" spans="1:17" s="35" customFormat="1" ht="14" x14ac:dyDescent="0.3">
      <c r="A161" s="44">
        <v>98901</v>
      </c>
      <c r="B161" s="38" t="s">
        <v>168</v>
      </c>
      <c r="C161" s="40">
        <v>4812163</v>
      </c>
      <c r="D161" s="40">
        <v>168855</v>
      </c>
      <c r="E161" s="40">
        <v>430473152</v>
      </c>
      <c r="F161" s="42">
        <v>0.78970000000000007</v>
      </c>
      <c r="G161" s="40">
        <v>3399446</v>
      </c>
      <c r="H161" s="40">
        <v>0</v>
      </c>
      <c r="I161" s="40">
        <v>3393562</v>
      </c>
      <c r="J161" s="43">
        <v>0</v>
      </c>
      <c r="K161" s="40">
        <v>0</v>
      </c>
      <c r="L161" s="38">
        <v>49.28</v>
      </c>
      <c r="M161" s="41">
        <v>761.87700000000007</v>
      </c>
      <c r="N161" s="39">
        <v>56.501659979235484</v>
      </c>
      <c r="O161" s="40">
        <v>0</v>
      </c>
      <c r="P161" s="40">
        <v>0</v>
      </c>
      <c r="Q161" s="40">
        <v>0</v>
      </c>
    </row>
    <row r="162" spans="1:17" s="35" customFormat="1" ht="14" x14ac:dyDescent="0.3">
      <c r="A162" s="44">
        <v>98903</v>
      </c>
      <c r="B162" s="38" t="s">
        <v>169</v>
      </c>
      <c r="C162" s="40">
        <v>1597285</v>
      </c>
      <c r="D162" s="40">
        <v>40075</v>
      </c>
      <c r="E162" s="40">
        <v>164171560</v>
      </c>
      <c r="F162" s="42">
        <v>0.78970000000000007</v>
      </c>
      <c r="G162" s="40">
        <v>1296463</v>
      </c>
      <c r="H162" s="40">
        <v>0</v>
      </c>
      <c r="I162" s="40">
        <v>1286049</v>
      </c>
      <c r="J162" s="43">
        <v>0</v>
      </c>
      <c r="K162" s="40">
        <v>0</v>
      </c>
      <c r="L162" s="38">
        <v>49.28</v>
      </c>
      <c r="M162" s="41">
        <v>248.89400000000001</v>
      </c>
      <c r="N162" s="39">
        <v>65.960432955394666</v>
      </c>
      <c r="O162" s="40">
        <v>109530.8821376</v>
      </c>
      <c r="P162" s="40">
        <v>146605</v>
      </c>
      <c r="Q162" s="40">
        <v>37074.117862400002</v>
      </c>
    </row>
    <row r="163" spans="1:17" s="35" customFormat="1" ht="14" x14ac:dyDescent="0.3">
      <c r="A163" s="44">
        <v>101907</v>
      </c>
      <c r="B163" s="38" t="s">
        <v>170</v>
      </c>
      <c r="C163" s="40">
        <v>894381818</v>
      </c>
      <c r="D163" s="40">
        <v>44875845</v>
      </c>
      <c r="E163" s="40">
        <v>75844736558</v>
      </c>
      <c r="F163" s="42">
        <v>0.79500000000000004</v>
      </c>
      <c r="G163" s="40">
        <v>602965656</v>
      </c>
      <c r="H163" s="40">
        <v>0</v>
      </c>
      <c r="I163" s="40">
        <v>540483308</v>
      </c>
      <c r="J163" s="43">
        <v>0</v>
      </c>
      <c r="K163" s="40">
        <v>0</v>
      </c>
      <c r="L163" s="38">
        <v>49.28</v>
      </c>
      <c r="M163" s="41">
        <v>143962.02600000001</v>
      </c>
      <c r="N163" s="39">
        <v>52.683849113098752</v>
      </c>
      <c r="O163" s="40">
        <v>0</v>
      </c>
      <c r="P163" s="40">
        <v>0</v>
      </c>
      <c r="Q163" s="40">
        <v>0</v>
      </c>
    </row>
    <row r="164" spans="1:17" s="35" customFormat="1" ht="14" x14ac:dyDescent="0.3">
      <c r="A164" s="44">
        <v>101908</v>
      </c>
      <c r="B164" s="38" t="s">
        <v>171</v>
      </c>
      <c r="C164" s="40">
        <v>95801510</v>
      </c>
      <c r="D164" s="40">
        <v>4735177</v>
      </c>
      <c r="E164" s="40">
        <v>13886676828</v>
      </c>
      <c r="F164" s="42">
        <v>0.79220000000000002</v>
      </c>
      <c r="G164" s="40">
        <v>110010254</v>
      </c>
      <c r="H164" s="40">
        <v>18943921</v>
      </c>
      <c r="I164" s="40">
        <v>102222912</v>
      </c>
      <c r="J164" s="43">
        <v>-7787342</v>
      </c>
      <c r="K164" s="40">
        <v>11156579</v>
      </c>
      <c r="L164" s="38">
        <v>49.28</v>
      </c>
      <c r="M164" s="41">
        <v>15371.553</v>
      </c>
      <c r="N164" s="39">
        <v>90.340103098236071</v>
      </c>
      <c r="O164" s="40">
        <v>8802267.7319808025</v>
      </c>
      <c r="P164" s="40">
        <v>16136318</v>
      </c>
      <c r="Q164" s="40">
        <v>7334050.2680191975</v>
      </c>
    </row>
    <row r="165" spans="1:17" s="35" customFormat="1" ht="14" x14ac:dyDescent="0.3">
      <c r="A165" s="44">
        <v>101911</v>
      </c>
      <c r="B165" s="38" t="s">
        <v>172</v>
      </c>
      <c r="C165" s="40">
        <v>196552649</v>
      </c>
      <c r="D165" s="40">
        <v>9286522</v>
      </c>
      <c r="E165" s="40">
        <v>16929052985</v>
      </c>
      <c r="F165" s="42">
        <v>0.79500000000000004</v>
      </c>
      <c r="G165" s="40">
        <v>134585971</v>
      </c>
      <c r="H165" s="40">
        <v>0</v>
      </c>
      <c r="I165" s="40">
        <v>120470294</v>
      </c>
      <c r="J165" s="43">
        <v>0</v>
      </c>
      <c r="K165" s="40">
        <v>0</v>
      </c>
      <c r="L165" s="38">
        <v>49.28</v>
      </c>
      <c r="M165" s="41">
        <v>31847.314999999999</v>
      </c>
      <c r="N165" s="39">
        <v>53.156923856846333</v>
      </c>
      <c r="O165" s="40">
        <v>8192454.2663040003</v>
      </c>
      <c r="P165" s="40">
        <v>8836966</v>
      </c>
      <c r="Q165" s="40">
        <v>644511.73369599972</v>
      </c>
    </row>
    <row r="166" spans="1:17" s="35" customFormat="1" ht="14" x14ac:dyDescent="0.3">
      <c r="A166" s="44">
        <v>101912</v>
      </c>
      <c r="B166" s="38" t="s">
        <v>173</v>
      </c>
      <c r="C166" s="40">
        <v>1453516522</v>
      </c>
      <c r="D166" s="40">
        <v>70439321</v>
      </c>
      <c r="E166" s="40">
        <v>235059917486</v>
      </c>
      <c r="F166" s="42">
        <v>0.79500000000000004</v>
      </c>
      <c r="G166" s="40">
        <v>1868726344</v>
      </c>
      <c r="H166" s="40">
        <v>485649143</v>
      </c>
      <c r="I166" s="40">
        <v>1718189789</v>
      </c>
      <c r="J166" s="43">
        <v>-150536555</v>
      </c>
      <c r="K166" s="40">
        <v>335112588</v>
      </c>
      <c r="L166" s="38">
        <v>49.28</v>
      </c>
      <c r="M166" s="41">
        <v>234344.87700000001</v>
      </c>
      <c r="N166" s="39">
        <v>100.30512315658601</v>
      </c>
      <c r="O166" s="40">
        <v>0</v>
      </c>
      <c r="P166" s="40">
        <v>0</v>
      </c>
      <c r="Q166" s="40">
        <v>0</v>
      </c>
    </row>
    <row r="167" spans="1:17" s="35" customFormat="1" ht="14" x14ac:dyDescent="0.3">
      <c r="A167" s="44">
        <v>101916</v>
      </c>
      <c r="B167" s="38" t="s">
        <v>174</v>
      </c>
      <c r="C167" s="40">
        <v>52912755</v>
      </c>
      <c r="D167" s="40">
        <v>2690862</v>
      </c>
      <c r="E167" s="40">
        <v>14147104603</v>
      </c>
      <c r="F167" s="42">
        <v>0.78970000000000007</v>
      </c>
      <c r="G167" s="40">
        <v>111719685</v>
      </c>
      <c r="H167" s="40">
        <v>61497792</v>
      </c>
      <c r="I167" s="40">
        <v>103599180</v>
      </c>
      <c r="J167" s="43">
        <v>-8120505</v>
      </c>
      <c r="K167" s="40">
        <v>53377287</v>
      </c>
      <c r="L167" s="38">
        <v>49.28</v>
      </c>
      <c r="M167" s="41">
        <v>8509.2160000000003</v>
      </c>
      <c r="N167" s="39">
        <v>166.25626383206159</v>
      </c>
      <c r="O167" s="40">
        <v>3501440.2734080004</v>
      </c>
      <c r="P167" s="40">
        <v>11812832</v>
      </c>
      <c r="Q167" s="40">
        <v>8311391.7265919996</v>
      </c>
    </row>
    <row r="168" spans="1:17" s="35" customFormat="1" ht="14" x14ac:dyDescent="0.3">
      <c r="A168" s="44">
        <v>101920</v>
      </c>
      <c r="B168" s="38" t="s">
        <v>175</v>
      </c>
      <c r="C168" s="40">
        <v>258802799</v>
      </c>
      <c r="D168" s="40">
        <v>12738606</v>
      </c>
      <c r="E168" s="40">
        <v>43763528520</v>
      </c>
      <c r="F168" s="42">
        <v>0.79500000000000004</v>
      </c>
      <c r="G168" s="40">
        <v>347920052</v>
      </c>
      <c r="H168" s="40">
        <v>101855859</v>
      </c>
      <c r="I168" s="40">
        <v>305914951</v>
      </c>
      <c r="J168" s="43">
        <v>-42005101</v>
      </c>
      <c r="K168" s="40">
        <v>59850758</v>
      </c>
      <c r="L168" s="38">
        <v>49.28</v>
      </c>
      <c r="M168" s="41">
        <v>41759.008999999998</v>
      </c>
      <c r="N168" s="39">
        <v>104.80020854901035</v>
      </c>
      <c r="O168" s="40">
        <v>1152415.0195712</v>
      </c>
      <c r="P168" s="40">
        <v>2450758</v>
      </c>
      <c r="Q168" s="40">
        <v>1298342.9804288</v>
      </c>
    </row>
    <row r="169" spans="1:17" s="35" customFormat="1" ht="14" x14ac:dyDescent="0.3">
      <c r="A169" s="44">
        <v>101921</v>
      </c>
      <c r="B169" s="38" t="s">
        <v>176</v>
      </c>
      <c r="C169" s="40">
        <v>172460583</v>
      </c>
      <c r="D169" s="40">
        <v>8436990</v>
      </c>
      <c r="E169" s="40">
        <v>16041497446</v>
      </c>
      <c r="F169" s="42">
        <v>0.78970000000000007</v>
      </c>
      <c r="G169" s="40">
        <v>126679705</v>
      </c>
      <c r="H169" s="40">
        <v>0</v>
      </c>
      <c r="I169" s="40">
        <v>117654674</v>
      </c>
      <c r="J169" s="43">
        <v>0</v>
      </c>
      <c r="K169" s="40">
        <v>0</v>
      </c>
      <c r="L169" s="38">
        <v>49.28</v>
      </c>
      <c r="M169" s="41">
        <v>27729.034</v>
      </c>
      <c r="N169" s="39">
        <v>57.850906187355818</v>
      </c>
      <c r="O169" s="40">
        <v>0</v>
      </c>
      <c r="P169" s="40">
        <v>0</v>
      </c>
      <c r="Q169" s="40">
        <v>0</v>
      </c>
    </row>
    <row r="170" spans="1:17" s="35" customFormat="1" ht="14" x14ac:dyDescent="0.3">
      <c r="A170" s="44">
        <v>102901</v>
      </c>
      <c r="B170" s="38" t="s">
        <v>177</v>
      </c>
      <c r="C170" s="40">
        <v>1443559</v>
      </c>
      <c r="D170" s="40">
        <v>47612</v>
      </c>
      <c r="E170" s="40">
        <v>259952764</v>
      </c>
      <c r="F170" s="42">
        <v>0.79500000000000004</v>
      </c>
      <c r="G170" s="40">
        <v>2066624</v>
      </c>
      <c r="H170" s="40">
        <v>670677</v>
      </c>
      <c r="I170" s="40">
        <v>2030657</v>
      </c>
      <c r="J170" s="43">
        <v>-35967</v>
      </c>
      <c r="K170" s="40">
        <v>634710</v>
      </c>
      <c r="L170" s="38">
        <v>49.28</v>
      </c>
      <c r="M170" s="41">
        <v>225.137</v>
      </c>
      <c r="N170" s="39">
        <v>115.46425687470297</v>
      </c>
      <c r="O170" s="40">
        <v>0</v>
      </c>
      <c r="P170" s="40">
        <v>0</v>
      </c>
      <c r="Q170" s="40">
        <v>0</v>
      </c>
    </row>
    <row r="171" spans="1:17" s="35" customFormat="1" ht="14" x14ac:dyDescent="0.3">
      <c r="A171" s="44">
        <v>102903</v>
      </c>
      <c r="B171" s="38" t="s">
        <v>178</v>
      </c>
      <c r="C171" s="40">
        <v>8477685</v>
      </c>
      <c r="D171" s="40">
        <v>313658</v>
      </c>
      <c r="E171" s="40">
        <v>801334463</v>
      </c>
      <c r="F171" s="42">
        <v>0.78970000000000007</v>
      </c>
      <c r="G171" s="40">
        <v>6328138</v>
      </c>
      <c r="H171" s="40">
        <v>0</v>
      </c>
      <c r="I171" s="40">
        <v>6336656</v>
      </c>
      <c r="J171" s="43">
        <v>0</v>
      </c>
      <c r="K171" s="40">
        <v>0</v>
      </c>
      <c r="L171" s="38">
        <v>49.28</v>
      </c>
      <c r="M171" s="41">
        <v>1370.55</v>
      </c>
      <c r="N171" s="39">
        <v>58.468094049834008</v>
      </c>
      <c r="O171" s="40">
        <v>0</v>
      </c>
      <c r="P171" s="40">
        <v>0</v>
      </c>
      <c r="Q171" s="40">
        <v>0</v>
      </c>
    </row>
    <row r="172" spans="1:17" s="35" customFormat="1" ht="14" x14ac:dyDescent="0.3">
      <c r="A172" s="44">
        <v>102906</v>
      </c>
      <c r="B172" s="38" t="s">
        <v>179</v>
      </c>
      <c r="C172" s="40">
        <v>8442800</v>
      </c>
      <c r="D172" s="40">
        <v>313300</v>
      </c>
      <c r="E172" s="40">
        <v>1719443895</v>
      </c>
      <c r="F172" s="42">
        <v>0.78970000000000007</v>
      </c>
      <c r="G172" s="40">
        <v>13578448</v>
      </c>
      <c r="H172" s="40">
        <v>5448948</v>
      </c>
      <c r="I172" s="40">
        <v>12993773</v>
      </c>
      <c r="J172" s="43">
        <v>-584675</v>
      </c>
      <c r="K172" s="40">
        <v>4864273</v>
      </c>
      <c r="L172" s="38">
        <v>49.28</v>
      </c>
      <c r="M172" s="41">
        <v>1347.508</v>
      </c>
      <c r="N172" s="39">
        <v>127.60175783743027</v>
      </c>
      <c r="O172" s="40">
        <v>0</v>
      </c>
      <c r="P172" s="40">
        <v>0</v>
      </c>
      <c r="Q172" s="40">
        <v>0</v>
      </c>
    </row>
    <row r="173" spans="1:17" s="35" customFormat="1" ht="14" x14ac:dyDescent="0.3">
      <c r="A173" s="44">
        <v>103901</v>
      </c>
      <c r="B173" s="38" t="s">
        <v>180</v>
      </c>
      <c r="C173" s="40">
        <v>1926709</v>
      </c>
      <c r="D173" s="40">
        <v>59913</v>
      </c>
      <c r="E173" s="40">
        <v>215380662</v>
      </c>
      <c r="F173" s="42">
        <v>0.79500000000000004</v>
      </c>
      <c r="G173" s="40">
        <v>1712276</v>
      </c>
      <c r="H173" s="40">
        <v>0</v>
      </c>
      <c r="I173" s="40">
        <v>1555790</v>
      </c>
      <c r="J173" s="43">
        <v>0</v>
      </c>
      <c r="K173" s="40">
        <v>0</v>
      </c>
      <c r="L173" s="38">
        <v>49.28</v>
      </c>
      <c r="M173" s="41">
        <v>298.55400000000003</v>
      </c>
      <c r="N173" s="39">
        <v>72.141274945236034</v>
      </c>
      <c r="O173" s="40">
        <v>0</v>
      </c>
      <c r="P173" s="40">
        <v>0</v>
      </c>
      <c r="Q173" s="40">
        <v>0</v>
      </c>
    </row>
    <row r="174" spans="1:17" s="35" customFormat="1" ht="14" x14ac:dyDescent="0.3">
      <c r="A174" s="44">
        <v>103902</v>
      </c>
      <c r="B174" s="38" t="s">
        <v>181</v>
      </c>
      <c r="C174" s="40">
        <v>2684119</v>
      </c>
      <c r="D174" s="40">
        <v>89817</v>
      </c>
      <c r="E174" s="40">
        <v>249470586</v>
      </c>
      <c r="F174" s="42">
        <v>0.79500000000000004</v>
      </c>
      <c r="G174" s="40">
        <v>1983291</v>
      </c>
      <c r="H174" s="40">
        <v>0</v>
      </c>
      <c r="I174" s="40">
        <v>1820484</v>
      </c>
      <c r="J174" s="43">
        <v>0</v>
      </c>
      <c r="K174" s="40">
        <v>0</v>
      </c>
      <c r="L174" s="38">
        <v>49.28</v>
      </c>
      <c r="M174" s="41">
        <v>430.6</v>
      </c>
      <c r="N174" s="39">
        <v>57.935575011611704</v>
      </c>
      <c r="O174" s="40">
        <v>0</v>
      </c>
      <c r="P174" s="40">
        <v>0</v>
      </c>
      <c r="Q174" s="40">
        <v>0</v>
      </c>
    </row>
    <row r="175" spans="1:17" s="35" customFormat="1" ht="14" x14ac:dyDescent="0.3">
      <c r="A175" s="44">
        <v>104907</v>
      </c>
      <c r="B175" s="38" t="s">
        <v>182</v>
      </c>
      <c r="C175" s="40">
        <v>1622029</v>
      </c>
      <c r="D175" s="40">
        <v>37508</v>
      </c>
      <c r="E175" s="40">
        <v>220662476</v>
      </c>
      <c r="F175" s="42">
        <v>0.78970000000000007</v>
      </c>
      <c r="G175" s="40">
        <v>1742572</v>
      </c>
      <c r="H175" s="40">
        <v>158051</v>
      </c>
      <c r="I175" s="40">
        <v>1735151</v>
      </c>
      <c r="J175" s="43">
        <v>-7421</v>
      </c>
      <c r="K175" s="40">
        <v>150630</v>
      </c>
      <c r="L175" s="38">
        <v>49.28</v>
      </c>
      <c r="M175" s="41">
        <v>260.14300000000003</v>
      </c>
      <c r="N175" s="39">
        <v>84.823530135348619</v>
      </c>
      <c r="O175" s="40">
        <v>0</v>
      </c>
      <c r="P175" s="40">
        <v>0</v>
      </c>
      <c r="Q175" s="40">
        <v>0</v>
      </c>
    </row>
    <row r="176" spans="1:17" s="35" customFormat="1" ht="14" x14ac:dyDescent="0.3">
      <c r="A176" s="44">
        <v>105902</v>
      </c>
      <c r="B176" s="38" t="s">
        <v>183</v>
      </c>
      <c r="C176" s="40">
        <v>69125823</v>
      </c>
      <c r="D176" s="40">
        <v>3145022</v>
      </c>
      <c r="E176" s="40">
        <v>9264879496</v>
      </c>
      <c r="F176" s="42">
        <v>0.78970000000000007</v>
      </c>
      <c r="G176" s="40">
        <v>73164753</v>
      </c>
      <c r="H176" s="40">
        <v>7183952</v>
      </c>
      <c r="I176" s="40">
        <v>65982401</v>
      </c>
      <c r="J176" s="43">
        <v>-7182352</v>
      </c>
      <c r="K176" s="40">
        <v>1600</v>
      </c>
      <c r="L176" s="38">
        <v>49.28</v>
      </c>
      <c r="M176" s="41">
        <v>11069.697</v>
      </c>
      <c r="N176" s="39">
        <v>83.695872578987476</v>
      </c>
      <c r="O176" s="40">
        <v>0</v>
      </c>
      <c r="P176" s="40">
        <v>0</v>
      </c>
      <c r="Q176" s="40">
        <v>0</v>
      </c>
    </row>
    <row r="177" spans="1:17" s="35" customFormat="1" ht="14" x14ac:dyDescent="0.3">
      <c r="A177" s="44">
        <v>105904</v>
      </c>
      <c r="B177" s="38" t="s">
        <v>184</v>
      </c>
      <c r="C177" s="40">
        <v>63688240</v>
      </c>
      <c r="D177" s="40">
        <v>3262806</v>
      </c>
      <c r="E177" s="40">
        <v>10063409487</v>
      </c>
      <c r="F177" s="42">
        <v>0.78970000000000007</v>
      </c>
      <c r="G177" s="40">
        <v>79470745</v>
      </c>
      <c r="H177" s="40">
        <v>19045311</v>
      </c>
      <c r="I177" s="40">
        <v>75599680</v>
      </c>
      <c r="J177" s="43">
        <v>-3871065</v>
      </c>
      <c r="K177" s="40">
        <v>15174246</v>
      </c>
      <c r="L177" s="38">
        <v>49.28</v>
      </c>
      <c r="M177" s="41">
        <v>10220.361000000001</v>
      </c>
      <c r="N177" s="39">
        <v>98.464325154463708</v>
      </c>
      <c r="O177" s="40">
        <v>2795309.6149440003</v>
      </c>
      <c r="P177" s="40">
        <v>5585192</v>
      </c>
      <c r="Q177" s="40">
        <v>2789882.3850559997</v>
      </c>
    </row>
    <row r="178" spans="1:17" s="35" customFormat="1" ht="14" x14ac:dyDescent="0.3">
      <c r="A178" s="44">
        <v>105905</v>
      </c>
      <c r="B178" s="38" t="s">
        <v>185</v>
      </c>
      <c r="C178" s="40">
        <v>20353155</v>
      </c>
      <c r="D178" s="40">
        <v>1028181</v>
      </c>
      <c r="E178" s="40">
        <v>3672244815</v>
      </c>
      <c r="F178" s="42">
        <v>0.78970000000000007</v>
      </c>
      <c r="G178" s="40">
        <v>28999717</v>
      </c>
      <c r="H178" s="40">
        <v>9674743</v>
      </c>
      <c r="I178" s="40">
        <v>28882195</v>
      </c>
      <c r="J178" s="43">
        <v>-117522</v>
      </c>
      <c r="K178" s="40">
        <v>9557221</v>
      </c>
      <c r="L178" s="38">
        <v>49.28</v>
      </c>
      <c r="M178" s="41">
        <v>3277.4110000000001</v>
      </c>
      <c r="N178" s="39">
        <v>112.04712545969976</v>
      </c>
      <c r="O178" s="40">
        <v>104982.02915200002</v>
      </c>
      <c r="P178" s="40">
        <v>238696</v>
      </c>
      <c r="Q178" s="40">
        <v>133713.97084799997</v>
      </c>
    </row>
    <row r="179" spans="1:17" s="35" customFormat="1" ht="14" x14ac:dyDescent="0.3">
      <c r="A179" s="44">
        <v>105906</v>
      </c>
      <c r="B179" s="38" t="s">
        <v>186</v>
      </c>
      <c r="C179" s="40">
        <v>192724603</v>
      </c>
      <c r="D179" s="40">
        <v>8471652</v>
      </c>
      <c r="E179" s="40">
        <v>16207910092</v>
      </c>
      <c r="F179" s="42">
        <v>0.78970000000000007</v>
      </c>
      <c r="G179" s="40">
        <v>127993866</v>
      </c>
      <c r="H179" s="40">
        <v>0</v>
      </c>
      <c r="I179" s="40">
        <v>121486916</v>
      </c>
      <c r="J179" s="43">
        <v>0</v>
      </c>
      <c r="K179" s="40">
        <v>0</v>
      </c>
      <c r="L179" s="38">
        <v>49.28</v>
      </c>
      <c r="M179" s="41">
        <v>30902.388999999999</v>
      </c>
      <c r="N179" s="39">
        <v>52.44872845267723</v>
      </c>
      <c r="O179" s="40">
        <v>0</v>
      </c>
      <c r="P179" s="40">
        <v>0</v>
      </c>
      <c r="Q179" s="40">
        <v>0</v>
      </c>
    </row>
    <row r="180" spans="1:17" s="35" customFormat="1" ht="14" x14ac:dyDescent="0.3">
      <c r="A180" s="44">
        <v>106901</v>
      </c>
      <c r="B180" s="38" t="s">
        <v>187</v>
      </c>
      <c r="C180" s="40">
        <v>8360666</v>
      </c>
      <c r="D180" s="40">
        <v>317147</v>
      </c>
      <c r="E180" s="40">
        <v>1329532777</v>
      </c>
      <c r="F180" s="42">
        <v>0.78970000000000007</v>
      </c>
      <c r="G180" s="40">
        <v>10499320</v>
      </c>
      <c r="H180" s="40">
        <v>2455801</v>
      </c>
      <c r="I180" s="40">
        <v>10090349</v>
      </c>
      <c r="J180" s="43">
        <v>-408971</v>
      </c>
      <c r="K180" s="40">
        <v>2046830</v>
      </c>
      <c r="L180" s="38">
        <v>49.28</v>
      </c>
      <c r="M180" s="41">
        <v>1347.761</v>
      </c>
      <c r="N180" s="39">
        <v>98.647518143053546</v>
      </c>
      <c r="O180" s="40">
        <v>0</v>
      </c>
      <c r="P180" s="40">
        <v>0</v>
      </c>
      <c r="Q180" s="40">
        <v>0</v>
      </c>
    </row>
    <row r="181" spans="1:17" s="35" customFormat="1" ht="14" x14ac:dyDescent="0.3">
      <c r="A181" s="44">
        <v>107906</v>
      </c>
      <c r="B181" s="38" t="s">
        <v>188</v>
      </c>
      <c r="C181" s="40">
        <v>13482166</v>
      </c>
      <c r="D181" s="40">
        <v>556424</v>
      </c>
      <c r="E181" s="40">
        <v>2678323820</v>
      </c>
      <c r="F181" s="42">
        <v>0.78970000000000007</v>
      </c>
      <c r="G181" s="40">
        <v>21150723</v>
      </c>
      <c r="H181" s="40">
        <v>8224981</v>
      </c>
      <c r="I181" s="40">
        <v>19442463</v>
      </c>
      <c r="J181" s="43">
        <v>-1708260</v>
      </c>
      <c r="K181" s="40">
        <v>6516721</v>
      </c>
      <c r="L181" s="38">
        <v>49.28</v>
      </c>
      <c r="M181" s="41">
        <v>2163.442</v>
      </c>
      <c r="N181" s="39">
        <v>123.7991968354132</v>
      </c>
      <c r="O181" s="40">
        <v>0</v>
      </c>
      <c r="P181" s="40">
        <v>0</v>
      </c>
      <c r="Q181" s="40">
        <v>0</v>
      </c>
    </row>
    <row r="182" spans="1:17" s="35" customFormat="1" ht="14" x14ac:dyDescent="0.3">
      <c r="A182" s="44">
        <v>110907</v>
      </c>
      <c r="B182" s="38" t="s">
        <v>189</v>
      </c>
      <c r="C182" s="40">
        <v>5799407</v>
      </c>
      <c r="D182" s="40">
        <v>222299</v>
      </c>
      <c r="E182" s="40">
        <v>1182377336</v>
      </c>
      <c r="F182" s="42">
        <v>0.78970000000000007</v>
      </c>
      <c r="G182" s="40">
        <v>9337234</v>
      </c>
      <c r="H182" s="40">
        <v>3760126</v>
      </c>
      <c r="I182" s="40">
        <v>9194868</v>
      </c>
      <c r="J182" s="43">
        <v>-142366</v>
      </c>
      <c r="K182" s="40">
        <v>3617760</v>
      </c>
      <c r="L182" s="38">
        <v>49.28</v>
      </c>
      <c r="M182" s="41">
        <v>939.78399999999999</v>
      </c>
      <c r="N182" s="39">
        <v>125.81373336851871</v>
      </c>
      <c r="O182" s="40">
        <v>0</v>
      </c>
      <c r="P182" s="40">
        <v>0</v>
      </c>
      <c r="Q182" s="40">
        <v>0</v>
      </c>
    </row>
    <row r="183" spans="1:17" s="35" customFormat="1" ht="14" x14ac:dyDescent="0.3">
      <c r="A183" s="44">
        <v>111901</v>
      </c>
      <c r="B183" s="38" t="s">
        <v>190</v>
      </c>
      <c r="C183" s="40">
        <v>64674145</v>
      </c>
      <c r="D183" s="40">
        <v>3022842</v>
      </c>
      <c r="E183" s="40">
        <v>9015304978</v>
      </c>
      <c r="F183" s="42">
        <v>0.78970000000000007</v>
      </c>
      <c r="G183" s="40">
        <v>71193863</v>
      </c>
      <c r="H183" s="40">
        <v>9542560</v>
      </c>
      <c r="I183" s="40">
        <v>71007882</v>
      </c>
      <c r="J183" s="43">
        <v>-185981</v>
      </c>
      <c r="K183" s="40">
        <v>9356579</v>
      </c>
      <c r="L183" s="38">
        <v>49.28</v>
      </c>
      <c r="M183" s="41">
        <v>10339.669</v>
      </c>
      <c r="N183" s="39">
        <v>87.191427288436415</v>
      </c>
      <c r="O183" s="40">
        <v>0</v>
      </c>
      <c r="P183" s="40">
        <v>0</v>
      </c>
      <c r="Q183" s="40">
        <v>0</v>
      </c>
    </row>
    <row r="184" spans="1:17" s="35" customFormat="1" ht="14" x14ac:dyDescent="0.3">
      <c r="A184" s="44">
        <v>113902</v>
      </c>
      <c r="B184" s="38" t="s">
        <v>191</v>
      </c>
      <c r="C184" s="40">
        <v>6256473</v>
      </c>
      <c r="D184" s="40">
        <v>215833</v>
      </c>
      <c r="E184" s="40">
        <v>583061526</v>
      </c>
      <c r="F184" s="42">
        <v>0.78970000000000007</v>
      </c>
      <c r="G184" s="40">
        <v>4604437</v>
      </c>
      <c r="H184" s="40">
        <v>0</v>
      </c>
      <c r="I184" s="40">
        <v>4000309</v>
      </c>
      <c r="J184" s="43">
        <v>0</v>
      </c>
      <c r="K184" s="40">
        <v>0</v>
      </c>
      <c r="L184" s="38">
        <v>49.28</v>
      </c>
      <c r="M184" s="41">
        <v>1001.5630000000001</v>
      </c>
      <c r="N184" s="39">
        <v>58.215162301323026</v>
      </c>
      <c r="O184" s="40">
        <v>0</v>
      </c>
      <c r="P184" s="40">
        <v>0</v>
      </c>
      <c r="Q184" s="40">
        <v>0</v>
      </c>
    </row>
    <row r="185" spans="1:17" s="35" customFormat="1" ht="14" x14ac:dyDescent="0.3">
      <c r="A185" s="44">
        <v>114901</v>
      </c>
      <c r="B185" s="38" t="s">
        <v>192</v>
      </c>
      <c r="C185" s="40">
        <v>30229982</v>
      </c>
      <c r="D185" s="40">
        <v>1334574</v>
      </c>
      <c r="E185" s="40">
        <v>4299330031</v>
      </c>
      <c r="F185" s="42">
        <v>0.78970000000000007</v>
      </c>
      <c r="G185" s="40">
        <v>33951809</v>
      </c>
      <c r="H185" s="40">
        <v>5056401</v>
      </c>
      <c r="I185" s="40">
        <v>33451830</v>
      </c>
      <c r="J185" s="43">
        <v>-499979</v>
      </c>
      <c r="K185" s="40">
        <v>4556422</v>
      </c>
      <c r="L185" s="38">
        <v>49.28</v>
      </c>
      <c r="M185" s="41">
        <v>4880.3410000000003</v>
      </c>
      <c r="N185" s="39">
        <v>88.094869415887118</v>
      </c>
      <c r="O185" s="40">
        <v>0</v>
      </c>
      <c r="P185" s="40">
        <v>0</v>
      </c>
      <c r="Q185" s="40">
        <v>0</v>
      </c>
    </row>
    <row r="186" spans="1:17" s="35" customFormat="1" ht="14" x14ac:dyDescent="0.3">
      <c r="A186" s="44">
        <v>114902</v>
      </c>
      <c r="B186" s="38" t="s">
        <v>193</v>
      </c>
      <c r="C186" s="40">
        <v>10477128</v>
      </c>
      <c r="D186" s="40">
        <v>414399</v>
      </c>
      <c r="E186" s="40">
        <v>1249694268</v>
      </c>
      <c r="F186" s="42">
        <v>0.78970000000000007</v>
      </c>
      <c r="G186" s="40">
        <v>9868836</v>
      </c>
      <c r="H186" s="40">
        <v>0</v>
      </c>
      <c r="I186" s="40">
        <v>9125234</v>
      </c>
      <c r="J186" s="43">
        <v>0</v>
      </c>
      <c r="K186" s="40">
        <v>0</v>
      </c>
      <c r="L186" s="38">
        <v>49.28</v>
      </c>
      <c r="M186" s="41">
        <v>1687.144</v>
      </c>
      <c r="N186" s="39">
        <v>74.071582982839644</v>
      </c>
      <c r="O186" s="40">
        <v>0</v>
      </c>
      <c r="P186" s="40">
        <v>0</v>
      </c>
      <c r="Q186" s="40">
        <v>0</v>
      </c>
    </row>
    <row r="187" spans="1:17" s="35" customFormat="1" ht="14" x14ac:dyDescent="0.3">
      <c r="A187" s="44">
        <v>114904</v>
      </c>
      <c r="B187" s="38" t="s">
        <v>194</v>
      </c>
      <c r="C187" s="40">
        <v>7494751</v>
      </c>
      <c r="D187" s="40">
        <v>295788</v>
      </c>
      <c r="E187" s="40">
        <v>839013813</v>
      </c>
      <c r="F187" s="42">
        <v>0.78970000000000007</v>
      </c>
      <c r="G187" s="40">
        <v>6625692</v>
      </c>
      <c r="H187" s="40">
        <v>0</v>
      </c>
      <c r="I187" s="40">
        <v>6345384</v>
      </c>
      <c r="J187" s="43">
        <v>0</v>
      </c>
      <c r="K187" s="40">
        <v>0</v>
      </c>
      <c r="L187" s="38">
        <v>49.28</v>
      </c>
      <c r="M187" s="41">
        <v>1203.4950000000001</v>
      </c>
      <c r="N187" s="39">
        <v>69.714773472262038</v>
      </c>
      <c r="O187" s="40">
        <v>0</v>
      </c>
      <c r="P187" s="40">
        <v>0</v>
      </c>
      <c r="Q187" s="40">
        <v>0</v>
      </c>
    </row>
    <row r="188" spans="1:17" s="35" customFormat="1" ht="14" x14ac:dyDescent="0.3">
      <c r="A188" s="44">
        <v>115902</v>
      </c>
      <c r="B188" s="38" t="s">
        <v>195</v>
      </c>
      <c r="C188" s="40">
        <v>1837190</v>
      </c>
      <c r="D188" s="40">
        <v>43398</v>
      </c>
      <c r="E188" s="40">
        <v>186910321</v>
      </c>
      <c r="F188" s="42">
        <v>0.79500000000000004</v>
      </c>
      <c r="G188" s="40">
        <v>1485937</v>
      </c>
      <c r="H188" s="40">
        <v>0</v>
      </c>
      <c r="I188" s="40">
        <v>1423868</v>
      </c>
      <c r="J188" s="43">
        <v>0</v>
      </c>
      <c r="K188" s="40">
        <v>0</v>
      </c>
      <c r="L188" s="38">
        <v>49.28</v>
      </c>
      <c r="M188" s="41">
        <v>297.00299999999999</v>
      </c>
      <c r="N188" s="39">
        <v>62.932132335363619</v>
      </c>
      <c r="O188" s="40">
        <v>0</v>
      </c>
      <c r="P188" s="40">
        <v>0</v>
      </c>
      <c r="Q188" s="40">
        <v>0</v>
      </c>
    </row>
    <row r="189" spans="1:17" s="35" customFormat="1" ht="14" x14ac:dyDescent="0.3">
      <c r="A189" s="44">
        <v>116905</v>
      </c>
      <c r="B189" s="38" t="s">
        <v>196</v>
      </c>
      <c r="C189" s="40">
        <v>43724497</v>
      </c>
      <c r="D189" s="40">
        <v>2008558</v>
      </c>
      <c r="E189" s="40">
        <v>3739592365</v>
      </c>
      <c r="F189" s="42">
        <v>0.78970000000000007</v>
      </c>
      <c r="G189" s="40">
        <v>29531561</v>
      </c>
      <c r="H189" s="40">
        <v>0</v>
      </c>
      <c r="I189" s="40">
        <v>30020439</v>
      </c>
      <c r="J189" s="43">
        <v>0</v>
      </c>
      <c r="K189" s="40">
        <v>0</v>
      </c>
      <c r="L189" s="38">
        <v>49.28</v>
      </c>
      <c r="M189" s="41">
        <v>7049.0529999999999</v>
      </c>
      <c r="N189" s="39">
        <v>53.050989473337765</v>
      </c>
      <c r="O189" s="40">
        <v>0</v>
      </c>
      <c r="P189" s="40">
        <v>0</v>
      </c>
      <c r="Q189" s="40">
        <v>0</v>
      </c>
    </row>
    <row r="190" spans="1:17" s="35" customFormat="1" ht="14" x14ac:dyDescent="0.3">
      <c r="A190" s="44">
        <v>117904</v>
      </c>
      <c r="B190" s="38" t="s">
        <v>197</v>
      </c>
      <c r="C190" s="40">
        <v>6474221</v>
      </c>
      <c r="D190" s="40">
        <v>214985</v>
      </c>
      <c r="E190" s="40">
        <v>1341239415</v>
      </c>
      <c r="F190" s="42">
        <v>0.79500000000000004</v>
      </c>
      <c r="G190" s="40">
        <v>10662853</v>
      </c>
      <c r="H190" s="40">
        <v>4403617</v>
      </c>
      <c r="I190" s="40">
        <v>9905077</v>
      </c>
      <c r="J190" s="43">
        <v>-757776</v>
      </c>
      <c r="K190" s="40">
        <v>3645841</v>
      </c>
      <c r="L190" s="38">
        <v>49.28</v>
      </c>
      <c r="M190" s="41">
        <v>1043.0940000000001</v>
      </c>
      <c r="N190" s="39">
        <v>128.58279455159362</v>
      </c>
      <c r="O190" s="40">
        <v>429734.70059520006</v>
      </c>
      <c r="P190" s="40">
        <v>1121276</v>
      </c>
      <c r="Q190" s="40">
        <v>691541.29940479994</v>
      </c>
    </row>
    <row r="191" spans="1:17" s="35" customFormat="1" ht="14" x14ac:dyDescent="0.3">
      <c r="A191" s="44">
        <v>118902</v>
      </c>
      <c r="B191" s="38" t="s">
        <v>198</v>
      </c>
      <c r="C191" s="40">
        <v>4175859</v>
      </c>
      <c r="D191" s="40">
        <v>121783</v>
      </c>
      <c r="E191" s="40">
        <v>2455737822</v>
      </c>
      <c r="F191" s="42">
        <v>0.78970000000000007</v>
      </c>
      <c r="G191" s="40">
        <v>19392962</v>
      </c>
      <c r="H191" s="40">
        <v>15338886</v>
      </c>
      <c r="I191" s="40">
        <v>19433842</v>
      </c>
      <c r="J191" s="43">
        <v>0</v>
      </c>
      <c r="K191" s="40">
        <v>15338886</v>
      </c>
      <c r="L191" s="38">
        <v>49.28</v>
      </c>
      <c r="M191" s="41">
        <v>672.86200000000008</v>
      </c>
      <c r="N191" s="39">
        <v>364.96901623215456</v>
      </c>
      <c r="O191" s="40">
        <v>0</v>
      </c>
      <c r="P191" s="40">
        <v>0</v>
      </c>
      <c r="Q191" s="40">
        <v>0</v>
      </c>
    </row>
    <row r="192" spans="1:17" s="35" customFormat="1" ht="14" x14ac:dyDescent="0.3">
      <c r="A192" s="44">
        <v>119903</v>
      </c>
      <c r="B192" s="38" t="s">
        <v>199</v>
      </c>
      <c r="C192" s="40">
        <v>3831966</v>
      </c>
      <c r="D192" s="40">
        <v>121466</v>
      </c>
      <c r="E192" s="40">
        <v>374779408</v>
      </c>
      <c r="F192" s="42">
        <v>0.78970000000000007</v>
      </c>
      <c r="G192" s="40">
        <v>2959633</v>
      </c>
      <c r="H192" s="40">
        <v>0</v>
      </c>
      <c r="I192" s="40">
        <v>2972460</v>
      </c>
      <c r="J192" s="43">
        <v>0</v>
      </c>
      <c r="K192" s="40">
        <v>0</v>
      </c>
      <c r="L192" s="38">
        <v>49.28</v>
      </c>
      <c r="M192" s="41">
        <v>614.22</v>
      </c>
      <c r="N192" s="39">
        <v>61.017128716095208</v>
      </c>
      <c r="O192" s="40">
        <v>0</v>
      </c>
      <c r="P192" s="40">
        <v>0</v>
      </c>
      <c r="Q192" s="40">
        <v>0</v>
      </c>
    </row>
    <row r="193" spans="1:17" s="35" customFormat="1" ht="14" x14ac:dyDescent="0.3">
      <c r="A193" s="44">
        <v>120905</v>
      </c>
      <c r="B193" s="38" t="s">
        <v>200</v>
      </c>
      <c r="C193" s="40">
        <v>10700228</v>
      </c>
      <c r="D193" s="40">
        <v>458099</v>
      </c>
      <c r="E193" s="40">
        <v>1360433951</v>
      </c>
      <c r="F193" s="42">
        <v>0.78970000000000007</v>
      </c>
      <c r="G193" s="40">
        <v>10743347</v>
      </c>
      <c r="H193" s="40">
        <v>501218</v>
      </c>
      <c r="I193" s="40">
        <v>10270795</v>
      </c>
      <c r="J193" s="43">
        <v>-472552</v>
      </c>
      <c r="K193" s="40">
        <v>28666</v>
      </c>
      <c r="L193" s="38">
        <v>49.28</v>
      </c>
      <c r="M193" s="41">
        <v>1698.472</v>
      </c>
      <c r="N193" s="39">
        <v>80.097520065093804</v>
      </c>
      <c r="O193" s="40">
        <v>51057.427097600012</v>
      </c>
      <c r="P193" s="40">
        <v>82986</v>
      </c>
      <c r="Q193" s="40">
        <v>31928.572902399988</v>
      </c>
    </row>
    <row r="194" spans="1:17" s="35" customFormat="1" ht="14" x14ac:dyDescent="0.3">
      <c r="A194" s="44">
        <v>121902</v>
      </c>
      <c r="B194" s="38" t="s">
        <v>201</v>
      </c>
      <c r="C194" s="40">
        <v>4023910</v>
      </c>
      <c r="D194" s="40">
        <v>128470</v>
      </c>
      <c r="E194" s="40">
        <v>543656178</v>
      </c>
      <c r="F194" s="42">
        <v>0.79500000000000004</v>
      </c>
      <c r="G194" s="40">
        <v>4322067</v>
      </c>
      <c r="H194" s="40">
        <v>426627</v>
      </c>
      <c r="I194" s="40">
        <v>2856275</v>
      </c>
      <c r="J194" s="43">
        <v>-1465792</v>
      </c>
      <c r="K194" s="40">
        <v>0</v>
      </c>
      <c r="L194" s="38">
        <v>49.28</v>
      </c>
      <c r="M194" s="41">
        <v>647.86300000000006</v>
      </c>
      <c r="N194" s="39">
        <v>83.915299685272956</v>
      </c>
      <c r="O194" s="40">
        <v>0</v>
      </c>
      <c r="P194" s="40">
        <v>0</v>
      </c>
      <c r="Q194" s="40">
        <v>0</v>
      </c>
    </row>
    <row r="195" spans="1:17" s="35" customFormat="1" ht="14" x14ac:dyDescent="0.3">
      <c r="A195" s="44">
        <v>121906</v>
      </c>
      <c r="B195" s="38" t="s">
        <v>202</v>
      </c>
      <c r="C195" s="40">
        <v>3956692</v>
      </c>
      <c r="D195" s="40">
        <v>138299</v>
      </c>
      <c r="E195" s="40">
        <v>356825807</v>
      </c>
      <c r="F195" s="42">
        <v>0.79500000000000004</v>
      </c>
      <c r="G195" s="40">
        <v>2836765</v>
      </c>
      <c r="H195" s="40">
        <v>0</v>
      </c>
      <c r="I195" s="40">
        <v>2709023</v>
      </c>
      <c r="J195" s="43">
        <v>0</v>
      </c>
      <c r="K195" s="40">
        <v>0</v>
      </c>
      <c r="L195" s="38">
        <v>49.28</v>
      </c>
      <c r="M195" s="41">
        <v>640.18000000000006</v>
      </c>
      <c r="N195" s="39">
        <v>55.738355931144362</v>
      </c>
      <c r="O195" s="40">
        <v>175722.75212800002</v>
      </c>
      <c r="P195" s="40">
        <v>198752</v>
      </c>
      <c r="Q195" s="40">
        <v>23029.247871999978</v>
      </c>
    </row>
    <row r="196" spans="1:17" s="35" customFormat="1" ht="14" x14ac:dyDescent="0.3">
      <c r="A196" s="44">
        <v>122901</v>
      </c>
      <c r="B196" s="38" t="s">
        <v>203</v>
      </c>
      <c r="C196" s="40">
        <v>2019602</v>
      </c>
      <c r="D196" s="40">
        <v>70200</v>
      </c>
      <c r="E196" s="40">
        <v>296991303</v>
      </c>
      <c r="F196" s="42">
        <v>0.79500000000000004</v>
      </c>
      <c r="G196" s="40">
        <v>2361081</v>
      </c>
      <c r="H196" s="40">
        <v>411679</v>
      </c>
      <c r="I196" s="40">
        <v>1901893</v>
      </c>
      <c r="J196" s="43">
        <v>-459188</v>
      </c>
      <c r="K196" s="40">
        <v>0</v>
      </c>
      <c r="L196" s="38">
        <v>49.28</v>
      </c>
      <c r="M196" s="41">
        <v>326.48900000000003</v>
      </c>
      <c r="N196" s="39">
        <v>90.965178918738445</v>
      </c>
      <c r="O196" s="40">
        <v>50037.965331200015</v>
      </c>
      <c r="P196" s="40">
        <v>92364</v>
      </c>
      <c r="Q196" s="40">
        <v>42326.034668799985</v>
      </c>
    </row>
    <row r="197" spans="1:17" s="35" customFormat="1" ht="14" x14ac:dyDescent="0.3">
      <c r="A197" s="44">
        <v>123905</v>
      </c>
      <c r="B197" s="38" t="s">
        <v>204</v>
      </c>
      <c r="C197" s="40">
        <v>38212441</v>
      </c>
      <c r="D197" s="40">
        <v>1951175</v>
      </c>
      <c r="E197" s="40">
        <v>3412039614</v>
      </c>
      <c r="F197" s="42">
        <v>0.79500000000000004</v>
      </c>
      <c r="G197" s="40">
        <v>27125715</v>
      </c>
      <c r="H197" s="40">
        <v>0</v>
      </c>
      <c r="I197" s="40">
        <v>26994275</v>
      </c>
      <c r="J197" s="43">
        <v>0</v>
      </c>
      <c r="K197" s="40">
        <v>0</v>
      </c>
      <c r="L197" s="38">
        <v>49.28</v>
      </c>
      <c r="M197" s="41">
        <v>6185.8010000000004</v>
      </c>
      <c r="N197" s="39">
        <v>55.15922051162007</v>
      </c>
      <c r="O197" s="40">
        <v>0</v>
      </c>
      <c r="P197" s="40">
        <v>0</v>
      </c>
      <c r="Q197" s="40">
        <v>0</v>
      </c>
    </row>
    <row r="198" spans="1:17" s="35" customFormat="1" ht="14" x14ac:dyDescent="0.3">
      <c r="A198" s="44">
        <v>123907</v>
      </c>
      <c r="B198" s="38" t="s">
        <v>205</v>
      </c>
      <c r="C198" s="40">
        <v>62157516</v>
      </c>
      <c r="D198" s="40">
        <v>2968181</v>
      </c>
      <c r="E198" s="40">
        <v>5909378886</v>
      </c>
      <c r="F198" s="42">
        <v>0.79500000000000004</v>
      </c>
      <c r="G198" s="40">
        <v>46979562</v>
      </c>
      <c r="H198" s="40">
        <v>0</v>
      </c>
      <c r="I198" s="40">
        <v>44854455</v>
      </c>
      <c r="J198" s="43">
        <v>0</v>
      </c>
      <c r="K198" s="40">
        <v>0</v>
      </c>
      <c r="L198" s="38">
        <v>49.28</v>
      </c>
      <c r="M198" s="41">
        <v>10056.165000000001</v>
      </c>
      <c r="N198" s="39">
        <v>58.763742301364381</v>
      </c>
      <c r="O198" s="40">
        <v>2760312.7083840002</v>
      </c>
      <c r="P198" s="40">
        <v>3291524</v>
      </c>
      <c r="Q198" s="40">
        <v>531211.29161599977</v>
      </c>
    </row>
    <row r="199" spans="1:17" s="35" customFormat="1" ht="14" x14ac:dyDescent="0.3">
      <c r="A199" s="44">
        <v>123908</v>
      </c>
      <c r="B199" s="38" t="s">
        <v>206</v>
      </c>
      <c r="C199" s="40">
        <v>39011280</v>
      </c>
      <c r="D199" s="40">
        <v>2037992</v>
      </c>
      <c r="E199" s="40">
        <v>3446013620</v>
      </c>
      <c r="F199" s="42">
        <v>0.78970000000000007</v>
      </c>
      <c r="G199" s="40">
        <v>27213170</v>
      </c>
      <c r="H199" s="40">
        <v>0</v>
      </c>
      <c r="I199" s="40">
        <v>25328674</v>
      </c>
      <c r="J199" s="43">
        <v>0</v>
      </c>
      <c r="K199" s="40">
        <v>0</v>
      </c>
      <c r="L199" s="38">
        <v>49.28</v>
      </c>
      <c r="M199" s="41">
        <v>6307.0080000000007</v>
      </c>
      <c r="N199" s="39">
        <v>54.637850784397287</v>
      </c>
      <c r="O199" s="40">
        <v>1687694.7935232001</v>
      </c>
      <c r="P199" s="40">
        <v>1871185</v>
      </c>
      <c r="Q199" s="40">
        <v>183490.20647679991</v>
      </c>
    </row>
    <row r="200" spans="1:17" s="35" customFormat="1" ht="14" x14ac:dyDescent="0.3">
      <c r="A200" s="44">
        <v>123910</v>
      </c>
      <c r="B200" s="38" t="s">
        <v>207</v>
      </c>
      <c r="C200" s="40">
        <v>120073547</v>
      </c>
      <c r="D200" s="40">
        <v>6052152</v>
      </c>
      <c r="E200" s="40">
        <v>14304668557</v>
      </c>
      <c r="F200" s="42">
        <v>0.79500000000000004</v>
      </c>
      <c r="G200" s="40">
        <v>113722115</v>
      </c>
      <c r="H200" s="40">
        <v>0</v>
      </c>
      <c r="I200" s="40">
        <v>100077911</v>
      </c>
      <c r="J200" s="43">
        <v>0</v>
      </c>
      <c r="K200" s="40">
        <v>0</v>
      </c>
      <c r="L200" s="38">
        <v>49.28</v>
      </c>
      <c r="M200" s="41">
        <v>19271.091</v>
      </c>
      <c r="N200" s="39">
        <v>74.228638933830993</v>
      </c>
      <c r="O200" s="40">
        <v>0</v>
      </c>
      <c r="P200" s="40">
        <v>0</v>
      </c>
      <c r="Q200" s="40">
        <v>0</v>
      </c>
    </row>
    <row r="201" spans="1:17" s="35" customFormat="1" ht="14" x14ac:dyDescent="0.3">
      <c r="A201" s="44">
        <v>123913</v>
      </c>
      <c r="B201" s="38" t="s">
        <v>208</v>
      </c>
      <c r="C201" s="40">
        <v>3641782</v>
      </c>
      <c r="D201" s="40">
        <v>142097</v>
      </c>
      <c r="E201" s="40">
        <v>1123876336</v>
      </c>
      <c r="F201" s="42">
        <v>0.78970000000000007</v>
      </c>
      <c r="G201" s="40">
        <v>8875251</v>
      </c>
      <c r="H201" s="40">
        <v>5375566</v>
      </c>
      <c r="I201" s="40">
        <v>8872463</v>
      </c>
      <c r="J201" s="43">
        <v>-2788</v>
      </c>
      <c r="K201" s="40">
        <v>5372778</v>
      </c>
      <c r="L201" s="38">
        <v>49.28</v>
      </c>
      <c r="M201" s="41">
        <v>582.15</v>
      </c>
      <c r="N201" s="39">
        <v>193.05614291849182</v>
      </c>
      <c r="O201" s="40">
        <v>0</v>
      </c>
      <c r="P201" s="40">
        <v>0</v>
      </c>
      <c r="Q201" s="40">
        <v>0</v>
      </c>
    </row>
    <row r="202" spans="1:17" s="35" customFormat="1" ht="14" x14ac:dyDescent="0.3">
      <c r="A202" s="44">
        <v>128901</v>
      </c>
      <c r="B202" s="38" t="s">
        <v>209</v>
      </c>
      <c r="C202" s="40">
        <v>36933152</v>
      </c>
      <c r="D202" s="40">
        <v>1843317</v>
      </c>
      <c r="E202" s="40">
        <v>6125146388</v>
      </c>
      <c r="F202" s="42">
        <v>0.78970000000000007</v>
      </c>
      <c r="G202" s="40">
        <v>48370281</v>
      </c>
      <c r="H202" s="40">
        <v>13280446</v>
      </c>
      <c r="I202" s="40">
        <v>53840449</v>
      </c>
      <c r="J202" s="43">
        <v>0</v>
      </c>
      <c r="K202" s="40">
        <v>13280446</v>
      </c>
      <c r="L202" s="38">
        <v>49.28</v>
      </c>
      <c r="M202" s="41">
        <v>5983.5330000000004</v>
      </c>
      <c r="N202" s="39">
        <v>102.36671859251048</v>
      </c>
      <c r="O202" s="40">
        <v>0</v>
      </c>
      <c r="P202" s="40">
        <v>0</v>
      </c>
      <c r="Q202" s="40">
        <v>0</v>
      </c>
    </row>
    <row r="203" spans="1:17" s="35" customFormat="1" ht="14" x14ac:dyDescent="0.3">
      <c r="A203" s="44">
        <v>128902</v>
      </c>
      <c r="B203" s="38" t="s">
        <v>210</v>
      </c>
      <c r="C203" s="40">
        <v>7714572</v>
      </c>
      <c r="D203" s="40">
        <v>268564</v>
      </c>
      <c r="E203" s="40">
        <v>1229722629</v>
      </c>
      <c r="F203" s="42">
        <v>0.78970000000000007</v>
      </c>
      <c r="G203" s="40">
        <v>9711120</v>
      </c>
      <c r="H203" s="40">
        <v>2265112</v>
      </c>
      <c r="I203" s="40">
        <v>9672227</v>
      </c>
      <c r="J203" s="43">
        <v>-38893</v>
      </c>
      <c r="K203" s="40">
        <v>2226219</v>
      </c>
      <c r="L203" s="38">
        <v>49.28</v>
      </c>
      <c r="M203" s="41">
        <v>1246.519</v>
      </c>
      <c r="N203" s="39">
        <v>98.652537907564991</v>
      </c>
      <c r="O203" s="40">
        <v>0</v>
      </c>
      <c r="P203" s="40">
        <v>0</v>
      </c>
      <c r="Q203" s="40">
        <v>0</v>
      </c>
    </row>
    <row r="204" spans="1:17" s="35" customFormat="1" ht="14" x14ac:dyDescent="0.3">
      <c r="A204" s="44">
        <v>128903</v>
      </c>
      <c r="B204" s="38" t="s">
        <v>211</v>
      </c>
      <c r="C204" s="40">
        <v>2363766</v>
      </c>
      <c r="D204" s="40">
        <v>74813</v>
      </c>
      <c r="E204" s="40">
        <v>604140053</v>
      </c>
      <c r="F204" s="42">
        <v>0.78970000000000007</v>
      </c>
      <c r="G204" s="40">
        <v>4770894</v>
      </c>
      <c r="H204" s="40">
        <v>2481941</v>
      </c>
      <c r="I204" s="40">
        <v>4720433</v>
      </c>
      <c r="J204" s="43">
        <v>-50461</v>
      </c>
      <c r="K204" s="40">
        <v>2431480</v>
      </c>
      <c r="L204" s="38">
        <v>49.28</v>
      </c>
      <c r="M204" s="41">
        <v>382.64</v>
      </c>
      <c r="N204" s="39">
        <v>157.88732307129416</v>
      </c>
      <c r="O204" s="40">
        <v>0</v>
      </c>
      <c r="P204" s="40">
        <v>0</v>
      </c>
      <c r="Q204" s="40">
        <v>0</v>
      </c>
    </row>
    <row r="205" spans="1:17" s="35" customFormat="1" ht="14" x14ac:dyDescent="0.3">
      <c r="A205" s="44">
        <v>128904</v>
      </c>
      <c r="B205" s="38" t="s">
        <v>212</v>
      </c>
      <c r="C205" s="40">
        <v>4494917</v>
      </c>
      <c r="D205" s="40">
        <v>172448</v>
      </c>
      <c r="E205" s="40">
        <v>980163033</v>
      </c>
      <c r="F205" s="42">
        <v>0.78970000000000007</v>
      </c>
      <c r="G205" s="40">
        <v>7740347</v>
      </c>
      <c r="H205" s="40">
        <v>3417878</v>
      </c>
      <c r="I205" s="40">
        <v>7691401</v>
      </c>
      <c r="J205" s="43">
        <v>-48946</v>
      </c>
      <c r="K205" s="40">
        <v>3368932</v>
      </c>
      <c r="L205" s="38">
        <v>49.28</v>
      </c>
      <c r="M205" s="41">
        <v>722.66700000000003</v>
      </c>
      <c r="N205" s="39">
        <v>135.63135344494768</v>
      </c>
      <c r="O205" s="40">
        <v>0</v>
      </c>
      <c r="P205" s="40">
        <v>0</v>
      </c>
      <c r="Q205" s="40">
        <v>0</v>
      </c>
    </row>
    <row r="206" spans="1:17" s="35" customFormat="1" ht="14" x14ac:dyDescent="0.3">
      <c r="A206" s="44">
        <v>130901</v>
      </c>
      <c r="B206" s="38" t="s">
        <v>213</v>
      </c>
      <c r="C206" s="40">
        <v>83120142</v>
      </c>
      <c r="D206" s="40">
        <v>4221983</v>
      </c>
      <c r="E206" s="40">
        <v>12153421225</v>
      </c>
      <c r="F206" s="42">
        <v>0.78970000000000007</v>
      </c>
      <c r="G206" s="40">
        <v>95975567</v>
      </c>
      <c r="H206" s="40">
        <v>17077408</v>
      </c>
      <c r="I206" s="40">
        <v>84624676</v>
      </c>
      <c r="J206" s="43">
        <v>-11350891</v>
      </c>
      <c r="K206" s="40">
        <v>5726517</v>
      </c>
      <c r="L206" s="38">
        <v>49.28</v>
      </c>
      <c r="M206" s="41">
        <v>13325.03</v>
      </c>
      <c r="N206" s="39">
        <v>91.207458632363299</v>
      </c>
      <c r="O206" s="40">
        <v>0</v>
      </c>
      <c r="P206" s="40">
        <v>0</v>
      </c>
      <c r="Q206" s="40">
        <v>0</v>
      </c>
    </row>
    <row r="207" spans="1:17" s="35" customFormat="1" ht="14" x14ac:dyDescent="0.3">
      <c r="A207" s="44">
        <v>130902</v>
      </c>
      <c r="B207" s="38" t="s">
        <v>214</v>
      </c>
      <c r="C207" s="40">
        <v>10840795</v>
      </c>
      <c r="D207" s="40">
        <v>420101</v>
      </c>
      <c r="E207" s="40">
        <v>1351179397</v>
      </c>
      <c r="F207" s="42">
        <v>0.78970000000000007</v>
      </c>
      <c r="G207" s="40">
        <v>10670264</v>
      </c>
      <c r="H207" s="40">
        <v>249570</v>
      </c>
      <c r="I207" s="40">
        <v>10454316</v>
      </c>
      <c r="J207" s="43">
        <v>-215948</v>
      </c>
      <c r="K207" s="40">
        <v>33622</v>
      </c>
      <c r="L207" s="38">
        <v>49.28</v>
      </c>
      <c r="M207" s="41">
        <v>1736.816</v>
      </c>
      <c r="N207" s="39">
        <v>77.796346705695939</v>
      </c>
      <c r="O207" s="40">
        <v>0</v>
      </c>
      <c r="P207" s="40">
        <v>0</v>
      </c>
      <c r="Q207" s="40">
        <v>0</v>
      </c>
    </row>
    <row r="208" spans="1:17" s="35" customFormat="1" ht="14" x14ac:dyDescent="0.3">
      <c r="A208" s="44">
        <v>131001</v>
      </c>
      <c r="B208" s="38" t="s">
        <v>215</v>
      </c>
      <c r="C208" s="40">
        <v>1180545</v>
      </c>
      <c r="D208" s="40">
        <v>31371</v>
      </c>
      <c r="E208" s="40">
        <v>1345514643</v>
      </c>
      <c r="F208" s="42">
        <v>0.78970000000000007</v>
      </c>
      <c r="G208" s="40">
        <v>10625529</v>
      </c>
      <c r="H208" s="40">
        <v>9476355</v>
      </c>
      <c r="I208" s="40">
        <v>10306596</v>
      </c>
      <c r="J208" s="43">
        <v>-318933</v>
      </c>
      <c r="K208" s="40">
        <v>9157422</v>
      </c>
      <c r="L208" s="38">
        <v>49.28</v>
      </c>
      <c r="M208" s="41">
        <v>191.71800000000002</v>
      </c>
      <c r="N208" s="39">
        <v>701.81967420899434</v>
      </c>
      <c r="O208" s="40">
        <v>0</v>
      </c>
      <c r="P208" s="40">
        <v>0</v>
      </c>
      <c r="Q208" s="40">
        <v>0</v>
      </c>
    </row>
    <row r="209" spans="1:17" s="35" customFormat="1" ht="14" x14ac:dyDescent="0.3">
      <c r="A209" s="44">
        <v>132902</v>
      </c>
      <c r="B209" s="38" t="s">
        <v>216</v>
      </c>
      <c r="C209" s="40">
        <v>2054151</v>
      </c>
      <c r="D209" s="40">
        <v>67525</v>
      </c>
      <c r="E209" s="40">
        <v>455489073</v>
      </c>
      <c r="F209" s="42">
        <v>0.78970000000000007</v>
      </c>
      <c r="G209" s="40">
        <v>3596997</v>
      </c>
      <c r="H209" s="40">
        <v>1610371</v>
      </c>
      <c r="I209" s="40">
        <v>3476471</v>
      </c>
      <c r="J209" s="43">
        <v>-120526</v>
      </c>
      <c r="K209" s="40">
        <v>1489845</v>
      </c>
      <c r="L209" s="38">
        <v>49.28</v>
      </c>
      <c r="M209" s="41">
        <v>327.82</v>
      </c>
      <c r="N209" s="39">
        <v>138.94487005063755</v>
      </c>
      <c r="O209" s="40">
        <v>140548.23552000002</v>
      </c>
      <c r="P209" s="40">
        <v>396275</v>
      </c>
      <c r="Q209" s="40">
        <v>255726.76447999998</v>
      </c>
    </row>
    <row r="210" spans="1:17" s="35" customFormat="1" ht="14" x14ac:dyDescent="0.3">
      <c r="A210" s="44">
        <v>133902</v>
      </c>
      <c r="B210" s="38" t="s">
        <v>217</v>
      </c>
      <c r="C210" s="40">
        <v>2212710</v>
      </c>
      <c r="D210" s="40">
        <v>76393</v>
      </c>
      <c r="E210" s="40">
        <v>643690005</v>
      </c>
      <c r="F210" s="42">
        <v>0.78970000000000007</v>
      </c>
      <c r="G210" s="40">
        <v>5083220</v>
      </c>
      <c r="H210" s="40">
        <v>2946903</v>
      </c>
      <c r="I210" s="40">
        <v>5132926</v>
      </c>
      <c r="J210" s="43">
        <v>0</v>
      </c>
      <c r="K210" s="40">
        <v>2946903</v>
      </c>
      <c r="L210" s="38">
        <v>49.28</v>
      </c>
      <c r="M210" s="41">
        <v>356.83499999999998</v>
      </c>
      <c r="N210" s="39">
        <v>180.38869645634534</v>
      </c>
      <c r="O210" s="40">
        <v>0</v>
      </c>
      <c r="P210" s="40">
        <v>0</v>
      </c>
      <c r="Q210" s="40">
        <v>0</v>
      </c>
    </row>
    <row r="211" spans="1:17" s="35" customFormat="1" ht="14" x14ac:dyDescent="0.3">
      <c r="A211" s="44">
        <v>133903</v>
      </c>
      <c r="B211" s="38" t="s">
        <v>218</v>
      </c>
      <c r="C211" s="40">
        <v>37769717</v>
      </c>
      <c r="D211" s="40">
        <v>1875620</v>
      </c>
      <c r="E211" s="40">
        <v>3892137764</v>
      </c>
      <c r="F211" s="42">
        <v>0.78970000000000007</v>
      </c>
      <c r="G211" s="40">
        <v>30736212</v>
      </c>
      <c r="H211" s="40">
        <v>0</v>
      </c>
      <c r="I211" s="40">
        <v>29881821</v>
      </c>
      <c r="J211" s="43">
        <v>0</v>
      </c>
      <c r="K211" s="40">
        <v>0</v>
      </c>
      <c r="L211" s="38">
        <v>49.28</v>
      </c>
      <c r="M211" s="41">
        <v>6077.4850000000006</v>
      </c>
      <c r="N211" s="39">
        <v>64.04191477231123</v>
      </c>
      <c r="O211" s="40">
        <v>0</v>
      </c>
      <c r="P211" s="40">
        <v>0</v>
      </c>
      <c r="Q211" s="40">
        <v>0</v>
      </c>
    </row>
    <row r="212" spans="1:17" s="35" customFormat="1" ht="14" x14ac:dyDescent="0.3">
      <c r="A212" s="44">
        <v>133905</v>
      </c>
      <c r="B212" s="38" t="s">
        <v>219</v>
      </c>
      <c r="C212" s="40">
        <v>690281</v>
      </c>
      <c r="D212" s="40">
        <v>12103</v>
      </c>
      <c r="E212" s="40">
        <v>109943887</v>
      </c>
      <c r="F212" s="42">
        <v>0.78970000000000007</v>
      </c>
      <c r="G212" s="40">
        <v>868227</v>
      </c>
      <c r="H212" s="40">
        <v>190049</v>
      </c>
      <c r="I212" s="40">
        <v>873530</v>
      </c>
      <c r="J212" s="43">
        <v>0</v>
      </c>
      <c r="K212" s="40">
        <v>190049</v>
      </c>
      <c r="L212" s="38">
        <v>49.28</v>
      </c>
      <c r="M212" s="41">
        <v>112.092</v>
      </c>
      <c r="N212" s="39">
        <v>98.083616136744823</v>
      </c>
      <c r="O212" s="40">
        <v>0</v>
      </c>
      <c r="P212" s="40">
        <v>0</v>
      </c>
      <c r="Q212" s="40">
        <v>0</v>
      </c>
    </row>
    <row r="213" spans="1:17" s="35" customFormat="1" ht="14" x14ac:dyDescent="0.3">
      <c r="A213" s="44">
        <v>134901</v>
      </c>
      <c r="B213" s="38" t="s">
        <v>220</v>
      </c>
      <c r="C213" s="40">
        <v>6684379</v>
      </c>
      <c r="D213" s="40">
        <v>230940</v>
      </c>
      <c r="E213" s="40">
        <v>685151181</v>
      </c>
      <c r="F213" s="42">
        <v>0.78970000000000007</v>
      </c>
      <c r="G213" s="40">
        <v>5410639</v>
      </c>
      <c r="H213" s="40">
        <v>0</v>
      </c>
      <c r="I213" s="40">
        <v>5334256</v>
      </c>
      <c r="J213" s="43">
        <v>0</v>
      </c>
      <c r="K213" s="40">
        <v>0</v>
      </c>
      <c r="L213" s="38">
        <v>49.28</v>
      </c>
      <c r="M213" s="41">
        <v>1076.953</v>
      </c>
      <c r="N213" s="39">
        <v>63.619413382013889</v>
      </c>
      <c r="O213" s="40">
        <v>0</v>
      </c>
      <c r="P213" s="40">
        <v>0</v>
      </c>
      <c r="Q213" s="40">
        <v>0</v>
      </c>
    </row>
    <row r="214" spans="1:17" s="35" customFormat="1" ht="14" x14ac:dyDescent="0.3">
      <c r="A214" s="44">
        <v>135001</v>
      </c>
      <c r="B214" s="38" t="s">
        <v>221</v>
      </c>
      <c r="C214" s="40">
        <v>1770100</v>
      </c>
      <c r="D214" s="40">
        <v>45971</v>
      </c>
      <c r="E214" s="40">
        <v>257287872</v>
      </c>
      <c r="F214" s="42">
        <v>0.78970000000000007</v>
      </c>
      <c r="G214" s="40">
        <v>2031802</v>
      </c>
      <c r="H214" s="40">
        <v>307673</v>
      </c>
      <c r="I214" s="40">
        <v>1970709</v>
      </c>
      <c r="J214" s="43">
        <v>-61093</v>
      </c>
      <c r="K214" s="40">
        <v>246580</v>
      </c>
      <c r="L214" s="38">
        <v>49.28</v>
      </c>
      <c r="M214" s="41">
        <v>276.23700000000002</v>
      </c>
      <c r="N214" s="39">
        <v>93.14026433823129</v>
      </c>
      <c r="O214" s="40">
        <v>0</v>
      </c>
      <c r="P214" s="40">
        <v>0</v>
      </c>
      <c r="Q214" s="40">
        <v>0</v>
      </c>
    </row>
    <row r="215" spans="1:17" s="35" customFormat="1" ht="14" x14ac:dyDescent="0.3">
      <c r="A215" s="44">
        <v>136901</v>
      </c>
      <c r="B215" s="38" t="s">
        <v>222</v>
      </c>
      <c r="C215" s="40">
        <v>5953984</v>
      </c>
      <c r="D215" s="40">
        <v>207699</v>
      </c>
      <c r="E215" s="40">
        <v>942766476</v>
      </c>
      <c r="F215" s="42">
        <v>0.78970000000000007</v>
      </c>
      <c r="G215" s="40">
        <v>7445027</v>
      </c>
      <c r="H215" s="40">
        <v>1698742</v>
      </c>
      <c r="I215" s="40">
        <v>5556487</v>
      </c>
      <c r="J215" s="43">
        <v>-1888540</v>
      </c>
      <c r="K215" s="40">
        <v>0</v>
      </c>
      <c r="L215" s="38">
        <v>49.28</v>
      </c>
      <c r="M215" s="41">
        <v>964.38900000000001</v>
      </c>
      <c r="N215" s="39">
        <v>97.757904331136089</v>
      </c>
      <c r="O215" s="40">
        <v>0</v>
      </c>
      <c r="P215" s="40">
        <v>0</v>
      </c>
      <c r="Q215" s="40">
        <v>0</v>
      </c>
    </row>
    <row r="216" spans="1:17" s="35" customFormat="1" ht="14" x14ac:dyDescent="0.3">
      <c r="A216" s="44">
        <v>138904</v>
      </c>
      <c r="B216" s="38" t="s">
        <v>223</v>
      </c>
      <c r="C216" s="40">
        <v>1911673</v>
      </c>
      <c r="D216" s="40">
        <v>52459</v>
      </c>
      <c r="E216" s="40">
        <v>586777994</v>
      </c>
      <c r="F216" s="42">
        <v>0.78970000000000007</v>
      </c>
      <c r="G216" s="40">
        <v>4633786</v>
      </c>
      <c r="H216" s="40">
        <v>2774572</v>
      </c>
      <c r="I216" s="40">
        <v>1545353</v>
      </c>
      <c r="J216" s="43">
        <v>-3088433</v>
      </c>
      <c r="K216" s="40">
        <v>0</v>
      </c>
      <c r="L216" s="38">
        <v>49.28</v>
      </c>
      <c r="M216" s="41">
        <v>304.06800000000004</v>
      </c>
      <c r="N216" s="39">
        <v>192.97591130931235</v>
      </c>
      <c r="O216" s="40">
        <v>29069.873817600008</v>
      </c>
      <c r="P216" s="40">
        <v>113835</v>
      </c>
      <c r="Q216" s="40">
        <v>84765.126182399996</v>
      </c>
    </row>
    <row r="217" spans="1:17" s="35" customFormat="1" ht="14" x14ac:dyDescent="0.3">
      <c r="A217" s="44">
        <v>139905</v>
      </c>
      <c r="B217" s="38" t="s">
        <v>224</v>
      </c>
      <c r="C217" s="40">
        <v>10781321</v>
      </c>
      <c r="D217" s="40">
        <v>452491</v>
      </c>
      <c r="E217" s="40">
        <v>1428106538</v>
      </c>
      <c r="F217" s="42">
        <v>0.79500000000000004</v>
      </c>
      <c r="G217" s="40">
        <v>11353447</v>
      </c>
      <c r="H217" s="40">
        <v>1024617</v>
      </c>
      <c r="I217" s="40">
        <v>9792242</v>
      </c>
      <c r="J217" s="43">
        <v>-1561205</v>
      </c>
      <c r="K217" s="40">
        <v>0</v>
      </c>
      <c r="L217" s="38">
        <v>49.28</v>
      </c>
      <c r="M217" s="41">
        <v>1726.6570000000002</v>
      </c>
      <c r="N217" s="39">
        <v>82.709335901687467</v>
      </c>
      <c r="O217" s="40">
        <v>0</v>
      </c>
      <c r="P217" s="40">
        <v>0</v>
      </c>
      <c r="Q217" s="40">
        <v>0</v>
      </c>
    </row>
    <row r="218" spans="1:17" s="35" customFormat="1" ht="14" x14ac:dyDescent="0.3">
      <c r="A218" s="44">
        <v>139911</v>
      </c>
      <c r="B218" s="38" t="s">
        <v>225</v>
      </c>
      <c r="C218" s="40">
        <v>20678261</v>
      </c>
      <c r="D218" s="40">
        <v>931239</v>
      </c>
      <c r="E218" s="40">
        <v>2119713236</v>
      </c>
      <c r="F218" s="42">
        <v>0.78970000000000007</v>
      </c>
      <c r="G218" s="40">
        <v>16739375</v>
      </c>
      <c r="H218" s="40">
        <v>0</v>
      </c>
      <c r="I218" s="40">
        <v>13289365</v>
      </c>
      <c r="J218" s="43">
        <v>0</v>
      </c>
      <c r="K218" s="40">
        <v>0</v>
      </c>
      <c r="L218" s="38">
        <v>49.28</v>
      </c>
      <c r="M218" s="41">
        <v>3299.2020000000002</v>
      </c>
      <c r="N218" s="39">
        <v>64.24927106615479</v>
      </c>
      <c r="O218" s="40">
        <v>0</v>
      </c>
      <c r="P218" s="40">
        <v>0</v>
      </c>
      <c r="Q218" s="40">
        <v>0</v>
      </c>
    </row>
    <row r="219" spans="1:17" s="35" customFormat="1" ht="14" x14ac:dyDescent="0.3">
      <c r="A219" s="44">
        <v>140908</v>
      </c>
      <c r="B219" s="38" t="s">
        <v>226</v>
      </c>
      <c r="C219" s="40">
        <v>5299435</v>
      </c>
      <c r="D219" s="40">
        <v>181688</v>
      </c>
      <c r="E219" s="40">
        <v>621031300</v>
      </c>
      <c r="F219" s="42">
        <v>0.79500000000000004</v>
      </c>
      <c r="G219" s="40">
        <v>4937199</v>
      </c>
      <c r="H219" s="40">
        <v>0</v>
      </c>
      <c r="I219" s="40">
        <v>4759743</v>
      </c>
      <c r="J219" s="43">
        <v>0</v>
      </c>
      <c r="K219" s="40">
        <v>0</v>
      </c>
      <c r="L219" s="38">
        <v>49.28</v>
      </c>
      <c r="M219" s="41">
        <v>848.32800000000009</v>
      </c>
      <c r="N219" s="39">
        <v>73.206507388651559</v>
      </c>
      <c r="O219" s="40">
        <v>0</v>
      </c>
      <c r="P219" s="40">
        <v>0</v>
      </c>
      <c r="Q219" s="40">
        <v>0</v>
      </c>
    </row>
    <row r="220" spans="1:17" s="35" customFormat="1" ht="14" x14ac:dyDescent="0.3">
      <c r="A220" s="44">
        <v>142901</v>
      </c>
      <c r="B220" s="38" t="s">
        <v>227</v>
      </c>
      <c r="C220" s="40">
        <v>11771572</v>
      </c>
      <c r="D220" s="40">
        <v>446845</v>
      </c>
      <c r="E220" s="40">
        <v>8242004700</v>
      </c>
      <c r="F220" s="42">
        <v>0.78970000000000007</v>
      </c>
      <c r="G220" s="40">
        <v>65087111</v>
      </c>
      <c r="H220" s="40">
        <v>53762384</v>
      </c>
      <c r="I220" s="40">
        <v>58669853</v>
      </c>
      <c r="J220" s="43">
        <v>-6417258</v>
      </c>
      <c r="K220" s="40">
        <v>47345126</v>
      </c>
      <c r="L220" s="38">
        <v>49.28</v>
      </c>
      <c r="M220" s="41">
        <v>1887.4770000000001</v>
      </c>
      <c r="N220" s="39">
        <v>436.66782164762805</v>
      </c>
      <c r="O220" s="40">
        <v>0</v>
      </c>
      <c r="P220" s="40">
        <v>0</v>
      </c>
      <c r="Q220" s="40">
        <v>0</v>
      </c>
    </row>
    <row r="221" spans="1:17" s="35" customFormat="1" ht="14" x14ac:dyDescent="0.3">
      <c r="A221" s="44">
        <v>143901</v>
      </c>
      <c r="B221" s="38" t="s">
        <v>228</v>
      </c>
      <c r="C221" s="40">
        <v>11195898</v>
      </c>
      <c r="D221" s="40">
        <v>446241</v>
      </c>
      <c r="E221" s="40">
        <v>1081404456</v>
      </c>
      <c r="F221" s="42">
        <v>0.78970000000000007</v>
      </c>
      <c r="G221" s="40">
        <v>8539851</v>
      </c>
      <c r="H221" s="40">
        <v>0</v>
      </c>
      <c r="I221" s="40">
        <v>8411640</v>
      </c>
      <c r="J221" s="43">
        <v>0</v>
      </c>
      <c r="K221" s="40">
        <v>0</v>
      </c>
      <c r="L221" s="38">
        <v>49.28</v>
      </c>
      <c r="M221" s="41">
        <v>1789.8210000000001</v>
      </c>
      <c r="N221" s="39">
        <v>60.419698729649504</v>
      </c>
      <c r="O221" s="40">
        <v>0</v>
      </c>
      <c r="P221" s="40">
        <v>0</v>
      </c>
      <c r="Q221" s="40">
        <v>0</v>
      </c>
    </row>
    <row r="222" spans="1:17" s="35" customFormat="1" ht="14" x14ac:dyDescent="0.3">
      <c r="A222" s="44">
        <v>143902</v>
      </c>
      <c r="B222" s="38" t="s">
        <v>229</v>
      </c>
      <c r="C222" s="40">
        <v>3703000</v>
      </c>
      <c r="D222" s="40">
        <v>114750</v>
      </c>
      <c r="E222" s="40">
        <v>685762270</v>
      </c>
      <c r="F222" s="42">
        <v>0.78970000000000007</v>
      </c>
      <c r="G222" s="40">
        <v>5415465</v>
      </c>
      <c r="H222" s="40">
        <v>1827215</v>
      </c>
      <c r="I222" s="40">
        <v>5256649</v>
      </c>
      <c r="J222" s="43">
        <v>-158816</v>
      </c>
      <c r="K222" s="40">
        <v>1668399</v>
      </c>
      <c r="L222" s="38">
        <v>49.28</v>
      </c>
      <c r="M222" s="41">
        <v>593.96</v>
      </c>
      <c r="N222" s="39">
        <v>115.45596841538151</v>
      </c>
      <c r="O222" s="40">
        <v>0</v>
      </c>
      <c r="P222" s="40">
        <v>0</v>
      </c>
      <c r="Q222" s="40">
        <v>0</v>
      </c>
    </row>
    <row r="223" spans="1:17" s="35" customFormat="1" ht="14" x14ac:dyDescent="0.3">
      <c r="A223" s="44">
        <v>143903</v>
      </c>
      <c r="B223" s="38" t="s">
        <v>230</v>
      </c>
      <c r="C223" s="40">
        <v>6958990</v>
      </c>
      <c r="D223" s="40">
        <v>275468</v>
      </c>
      <c r="E223" s="40">
        <v>928264632</v>
      </c>
      <c r="F223" s="42">
        <v>0.78970000000000007</v>
      </c>
      <c r="G223" s="40">
        <v>7330506</v>
      </c>
      <c r="H223" s="40">
        <v>646984</v>
      </c>
      <c r="I223" s="40">
        <v>7151641</v>
      </c>
      <c r="J223" s="43">
        <v>-178865</v>
      </c>
      <c r="K223" s="40">
        <v>468119</v>
      </c>
      <c r="L223" s="38">
        <v>49.28</v>
      </c>
      <c r="M223" s="41">
        <v>1122.1870000000001</v>
      </c>
      <c r="N223" s="39">
        <v>82.719246613977873</v>
      </c>
      <c r="O223" s="40">
        <v>0</v>
      </c>
      <c r="P223" s="40">
        <v>0</v>
      </c>
      <c r="Q223" s="40">
        <v>0</v>
      </c>
    </row>
    <row r="224" spans="1:17" s="35" customFormat="1" ht="14" x14ac:dyDescent="0.3">
      <c r="A224" s="44">
        <v>144901</v>
      </c>
      <c r="B224" s="38" t="s">
        <v>231</v>
      </c>
      <c r="C224" s="40">
        <v>15413266</v>
      </c>
      <c r="D224" s="40">
        <v>731552</v>
      </c>
      <c r="E224" s="40">
        <v>1231625010</v>
      </c>
      <c r="F224" s="42">
        <v>0.79500000000000004</v>
      </c>
      <c r="G224" s="40">
        <v>9791419</v>
      </c>
      <c r="H224" s="40">
        <v>0</v>
      </c>
      <c r="I224" s="40">
        <v>8104042</v>
      </c>
      <c r="J224" s="43">
        <v>0</v>
      </c>
      <c r="K224" s="40">
        <v>0</v>
      </c>
      <c r="L224" s="38">
        <v>49.28</v>
      </c>
      <c r="M224" s="41">
        <v>2471.8200000000002</v>
      </c>
      <c r="N224" s="39">
        <v>49.826646357744487</v>
      </c>
      <c r="O224" s="40">
        <v>130338.07987200003</v>
      </c>
      <c r="P224" s="40">
        <v>131784</v>
      </c>
      <c r="Q224" s="40">
        <v>1445.9201279999688</v>
      </c>
    </row>
    <row r="225" spans="1:17" s="35" customFormat="1" ht="14" x14ac:dyDescent="0.3">
      <c r="A225" s="44">
        <v>144903</v>
      </c>
      <c r="B225" s="38" t="s">
        <v>232</v>
      </c>
      <c r="C225" s="40">
        <v>2351507</v>
      </c>
      <c r="D225" s="40">
        <v>66138</v>
      </c>
      <c r="E225" s="40">
        <v>195236945</v>
      </c>
      <c r="F225" s="42">
        <v>0.78970000000000007</v>
      </c>
      <c r="G225" s="40">
        <v>1541786</v>
      </c>
      <c r="H225" s="40">
        <v>0</v>
      </c>
      <c r="I225" s="40">
        <v>1517895</v>
      </c>
      <c r="J225" s="43">
        <v>0</v>
      </c>
      <c r="K225" s="40">
        <v>0</v>
      </c>
      <c r="L225" s="38">
        <v>49.28</v>
      </c>
      <c r="M225" s="41">
        <v>378.24700000000001</v>
      </c>
      <c r="N225" s="39">
        <v>51.61625736621837</v>
      </c>
      <c r="O225" s="40">
        <v>106993.66979840002</v>
      </c>
      <c r="P225" s="40">
        <v>112066</v>
      </c>
      <c r="Q225" s="40">
        <v>5072.3302015999798</v>
      </c>
    </row>
    <row r="226" spans="1:17" s="35" customFormat="1" ht="14" x14ac:dyDescent="0.3">
      <c r="A226" s="44">
        <v>145907</v>
      </c>
      <c r="B226" s="38" t="s">
        <v>233</v>
      </c>
      <c r="C226" s="40">
        <v>2676509</v>
      </c>
      <c r="D226" s="40">
        <v>85701</v>
      </c>
      <c r="E226" s="40">
        <v>245261153</v>
      </c>
      <c r="F226" s="42">
        <v>0.78970000000000007</v>
      </c>
      <c r="G226" s="40">
        <v>1936827</v>
      </c>
      <c r="H226" s="40">
        <v>0</v>
      </c>
      <c r="I226" s="40">
        <v>1485080</v>
      </c>
      <c r="J226" s="43">
        <v>0</v>
      </c>
      <c r="K226" s="40">
        <v>0</v>
      </c>
      <c r="L226" s="38">
        <v>49.28</v>
      </c>
      <c r="M226" s="41">
        <v>432.00900000000001</v>
      </c>
      <c r="N226" s="39">
        <v>56.772232291456895</v>
      </c>
      <c r="O226" s="40">
        <v>0</v>
      </c>
      <c r="P226" s="40">
        <v>0</v>
      </c>
      <c r="Q226" s="40">
        <v>0</v>
      </c>
    </row>
    <row r="227" spans="1:17" s="35" customFormat="1" ht="14" x14ac:dyDescent="0.3">
      <c r="A227" s="44">
        <v>145911</v>
      </c>
      <c r="B227" s="38" t="s">
        <v>234</v>
      </c>
      <c r="C227" s="40">
        <v>7802604</v>
      </c>
      <c r="D227" s="40">
        <v>290625</v>
      </c>
      <c r="E227" s="40">
        <v>1100387872</v>
      </c>
      <c r="F227" s="42">
        <v>0.79500000000000004</v>
      </c>
      <c r="G227" s="40">
        <v>8748084</v>
      </c>
      <c r="H227" s="40">
        <v>1236105</v>
      </c>
      <c r="I227" s="40">
        <v>8957081</v>
      </c>
      <c r="J227" s="43">
        <v>0</v>
      </c>
      <c r="K227" s="40">
        <v>1236105</v>
      </c>
      <c r="L227" s="38">
        <v>49.28</v>
      </c>
      <c r="M227" s="41">
        <v>1245.7910000000002</v>
      </c>
      <c r="N227" s="39">
        <v>88.328449314531881</v>
      </c>
      <c r="O227" s="40">
        <v>0</v>
      </c>
      <c r="P227" s="40">
        <v>0</v>
      </c>
      <c r="Q227" s="40">
        <v>0</v>
      </c>
    </row>
    <row r="228" spans="1:17" s="35" customFormat="1" ht="14" x14ac:dyDescent="0.3">
      <c r="A228" s="44">
        <v>146903</v>
      </c>
      <c r="B228" s="38" t="s">
        <v>235</v>
      </c>
      <c r="C228" s="40">
        <v>2425784</v>
      </c>
      <c r="D228" s="40">
        <v>75930</v>
      </c>
      <c r="E228" s="40">
        <v>248217782</v>
      </c>
      <c r="F228" s="42">
        <v>0.79500000000000004</v>
      </c>
      <c r="G228" s="40">
        <v>1973331</v>
      </c>
      <c r="H228" s="40">
        <v>0</v>
      </c>
      <c r="I228" s="40">
        <v>1960084</v>
      </c>
      <c r="J228" s="43">
        <v>0</v>
      </c>
      <c r="K228" s="40">
        <v>0</v>
      </c>
      <c r="L228" s="38">
        <v>49.28</v>
      </c>
      <c r="M228" s="41">
        <v>392.04200000000003</v>
      </c>
      <c r="N228" s="39">
        <v>63.314079103769487</v>
      </c>
      <c r="O228" s="40">
        <v>0</v>
      </c>
      <c r="P228" s="40">
        <v>0</v>
      </c>
      <c r="Q228" s="40">
        <v>0</v>
      </c>
    </row>
    <row r="229" spans="1:17" s="35" customFormat="1" ht="14" x14ac:dyDescent="0.3">
      <c r="A229" s="44">
        <v>147902</v>
      </c>
      <c r="B229" s="38" t="s">
        <v>236</v>
      </c>
      <c r="C229" s="40">
        <v>14194229</v>
      </c>
      <c r="D229" s="40">
        <v>600957</v>
      </c>
      <c r="E229" s="40">
        <v>1405979280</v>
      </c>
      <c r="F229" s="42">
        <v>0.79500000000000004</v>
      </c>
      <c r="G229" s="40">
        <v>11177535</v>
      </c>
      <c r="H229" s="40">
        <v>0</v>
      </c>
      <c r="I229" s="40">
        <v>11081144</v>
      </c>
      <c r="J229" s="43">
        <v>0</v>
      </c>
      <c r="K229" s="40">
        <v>0</v>
      </c>
      <c r="L229" s="38">
        <v>49.28</v>
      </c>
      <c r="M229" s="41">
        <v>2259.0300000000002</v>
      </c>
      <c r="N229" s="39">
        <v>62.238185415864329</v>
      </c>
      <c r="O229" s="40">
        <v>0</v>
      </c>
      <c r="P229" s="40">
        <v>0</v>
      </c>
      <c r="Q229" s="40">
        <v>0</v>
      </c>
    </row>
    <row r="230" spans="1:17" s="35" customFormat="1" ht="14" x14ac:dyDescent="0.3">
      <c r="A230" s="44">
        <v>149901</v>
      </c>
      <c r="B230" s="38" t="s">
        <v>237</v>
      </c>
      <c r="C230" s="40">
        <v>10464023</v>
      </c>
      <c r="D230" s="40">
        <v>418168</v>
      </c>
      <c r="E230" s="40">
        <v>883378447</v>
      </c>
      <c r="F230" s="42">
        <v>0.79500000000000004</v>
      </c>
      <c r="G230" s="40">
        <v>7022859</v>
      </c>
      <c r="H230" s="40">
        <v>0</v>
      </c>
      <c r="I230" s="40">
        <v>6644395</v>
      </c>
      <c r="J230" s="43">
        <v>0</v>
      </c>
      <c r="K230" s="40">
        <v>0</v>
      </c>
      <c r="L230" s="38">
        <v>49.28</v>
      </c>
      <c r="M230" s="41">
        <v>1673.9730000000002</v>
      </c>
      <c r="N230" s="39">
        <v>52.771367698284251</v>
      </c>
      <c r="O230" s="40">
        <v>0</v>
      </c>
      <c r="P230" s="40">
        <v>0</v>
      </c>
      <c r="Q230" s="40">
        <v>0</v>
      </c>
    </row>
    <row r="231" spans="1:17" s="35" customFormat="1" ht="14" x14ac:dyDescent="0.3">
      <c r="A231" s="44">
        <v>149902</v>
      </c>
      <c r="B231" s="38" t="s">
        <v>238</v>
      </c>
      <c r="C231" s="40">
        <v>5868640</v>
      </c>
      <c r="D231" s="40">
        <v>217376</v>
      </c>
      <c r="E231" s="40">
        <v>3122697557</v>
      </c>
      <c r="F231" s="42">
        <v>0.78970000000000007</v>
      </c>
      <c r="G231" s="40">
        <v>24659943</v>
      </c>
      <c r="H231" s="40">
        <v>19008679</v>
      </c>
      <c r="I231" s="40">
        <v>23929496</v>
      </c>
      <c r="J231" s="43">
        <v>-730447</v>
      </c>
      <c r="K231" s="40">
        <v>18278232</v>
      </c>
      <c r="L231" s="38">
        <v>49.28</v>
      </c>
      <c r="M231" s="41">
        <v>941.27200000000005</v>
      </c>
      <c r="N231" s="39">
        <v>331.75294250758549</v>
      </c>
      <c r="O231" s="40">
        <v>0</v>
      </c>
      <c r="P231" s="40">
        <v>0</v>
      </c>
      <c r="Q231" s="40">
        <v>0</v>
      </c>
    </row>
    <row r="232" spans="1:17" s="35" customFormat="1" ht="14" x14ac:dyDescent="0.3">
      <c r="A232" s="44">
        <v>150901</v>
      </c>
      <c r="B232" s="38" t="s">
        <v>239</v>
      </c>
      <c r="C232" s="40">
        <v>16551760</v>
      </c>
      <c r="D232" s="40">
        <v>738677</v>
      </c>
      <c r="E232" s="40">
        <v>6145102308</v>
      </c>
      <c r="F232" s="42">
        <v>0.78970000000000007</v>
      </c>
      <c r="G232" s="40">
        <v>48527873</v>
      </c>
      <c r="H232" s="40">
        <v>32714790</v>
      </c>
      <c r="I232" s="40">
        <v>47059455</v>
      </c>
      <c r="J232" s="43">
        <v>-1468418</v>
      </c>
      <c r="K232" s="40">
        <v>31246372</v>
      </c>
      <c r="L232" s="38">
        <v>49.28</v>
      </c>
      <c r="M232" s="41">
        <v>2635.1120000000001</v>
      </c>
      <c r="N232" s="39">
        <v>233.20080163575588</v>
      </c>
      <c r="O232" s="40">
        <v>0</v>
      </c>
      <c r="P232" s="40">
        <v>0</v>
      </c>
      <c r="Q232" s="40">
        <v>0</v>
      </c>
    </row>
    <row r="233" spans="1:17" s="35" customFormat="1" ht="14" x14ac:dyDescent="0.3">
      <c r="A233" s="44">
        <v>152906</v>
      </c>
      <c r="B233" s="38" t="s">
        <v>240</v>
      </c>
      <c r="C233" s="40">
        <v>62719923</v>
      </c>
      <c r="D233" s="40">
        <v>3020288</v>
      </c>
      <c r="E233" s="40">
        <v>5235770682</v>
      </c>
      <c r="F233" s="42">
        <v>0.78970000000000007</v>
      </c>
      <c r="G233" s="40">
        <v>41346881</v>
      </c>
      <c r="H233" s="40">
        <v>0</v>
      </c>
      <c r="I233" s="40">
        <v>37948932</v>
      </c>
      <c r="J233" s="43">
        <v>0</v>
      </c>
      <c r="K233" s="40">
        <v>0</v>
      </c>
      <c r="L233" s="38">
        <v>49.28</v>
      </c>
      <c r="M233" s="41">
        <v>10115.271000000001</v>
      </c>
      <c r="N233" s="39">
        <v>51.761051997519388</v>
      </c>
      <c r="O233" s="40">
        <v>0</v>
      </c>
      <c r="P233" s="40">
        <v>0</v>
      </c>
      <c r="Q233" s="40">
        <v>0</v>
      </c>
    </row>
    <row r="234" spans="1:17" s="35" customFormat="1" ht="14" x14ac:dyDescent="0.3">
      <c r="A234" s="44">
        <v>154903</v>
      </c>
      <c r="B234" s="38" t="s">
        <v>241</v>
      </c>
      <c r="C234" s="40">
        <v>3927474</v>
      </c>
      <c r="D234" s="40">
        <v>133662</v>
      </c>
      <c r="E234" s="40">
        <v>316802234</v>
      </c>
      <c r="F234" s="42">
        <v>0.78970000000000007</v>
      </c>
      <c r="G234" s="40">
        <v>2501787</v>
      </c>
      <c r="H234" s="40">
        <v>0</v>
      </c>
      <c r="I234" s="40">
        <v>2324789</v>
      </c>
      <c r="J234" s="43">
        <v>0</v>
      </c>
      <c r="K234" s="40">
        <v>0</v>
      </c>
      <c r="L234" s="38">
        <v>49.28</v>
      </c>
      <c r="M234" s="41">
        <v>633.98500000000001</v>
      </c>
      <c r="N234" s="39">
        <v>49.969988879863088</v>
      </c>
      <c r="O234" s="40">
        <v>37491.336960000001</v>
      </c>
      <c r="P234" s="40">
        <v>38016</v>
      </c>
      <c r="Q234" s="40">
        <v>524.66303999999946</v>
      </c>
    </row>
    <row r="235" spans="1:17" s="35" customFormat="1" ht="14" x14ac:dyDescent="0.3">
      <c r="A235" s="44">
        <v>155901</v>
      </c>
      <c r="B235" s="38" t="s">
        <v>242</v>
      </c>
      <c r="C235" s="40">
        <v>12392152</v>
      </c>
      <c r="D235" s="40">
        <v>421472</v>
      </c>
      <c r="E235" s="40">
        <v>978361388</v>
      </c>
      <c r="F235" s="42">
        <v>0.79500000000000004</v>
      </c>
      <c r="G235" s="40">
        <v>7777973</v>
      </c>
      <c r="H235" s="40">
        <v>0</v>
      </c>
      <c r="I235" s="40">
        <v>5614340</v>
      </c>
      <c r="J235" s="43">
        <v>0</v>
      </c>
      <c r="K235" s="40">
        <v>0</v>
      </c>
      <c r="L235" s="38">
        <v>49.28</v>
      </c>
      <c r="M235" s="41">
        <v>1976.6080000000002</v>
      </c>
      <c r="N235" s="39">
        <v>49.496986150010521</v>
      </c>
      <c r="O235" s="40">
        <v>0</v>
      </c>
      <c r="P235" s="40">
        <v>0</v>
      </c>
      <c r="Q235" s="40">
        <v>0</v>
      </c>
    </row>
    <row r="236" spans="1:17" s="35" customFormat="1" ht="14" x14ac:dyDescent="0.3">
      <c r="A236" s="44">
        <v>156902</v>
      </c>
      <c r="B236" s="38" t="s">
        <v>243</v>
      </c>
      <c r="C236" s="40">
        <v>10367339</v>
      </c>
      <c r="D236" s="40">
        <v>412227</v>
      </c>
      <c r="E236" s="40">
        <v>7080599550</v>
      </c>
      <c r="F236" s="42">
        <v>0.78970000000000007</v>
      </c>
      <c r="G236" s="40">
        <v>55915495</v>
      </c>
      <c r="H236" s="40">
        <v>45960383</v>
      </c>
      <c r="I236" s="40">
        <v>54829922</v>
      </c>
      <c r="J236" s="43">
        <v>-1085573</v>
      </c>
      <c r="K236" s="40">
        <v>44874810</v>
      </c>
      <c r="L236" s="38">
        <v>49.28</v>
      </c>
      <c r="M236" s="41">
        <v>1670.289</v>
      </c>
      <c r="N236" s="39">
        <v>423.91463692810049</v>
      </c>
      <c r="O236" s="40">
        <v>0</v>
      </c>
      <c r="P236" s="40">
        <v>0</v>
      </c>
      <c r="Q236" s="40">
        <v>0</v>
      </c>
    </row>
    <row r="237" spans="1:17" s="35" customFormat="1" ht="14" x14ac:dyDescent="0.3">
      <c r="A237" s="44">
        <v>156905</v>
      </c>
      <c r="B237" s="38" t="s">
        <v>244</v>
      </c>
      <c r="C237" s="40">
        <v>2609067</v>
      </c>
      <c r="D237" s="40">
        <v>97922</v>
      </c>
      <c r="E237" s="40">
        <v>8538586406</v>
      </c>
      <c r="F237" s="42">
        <v>0.78970000000000007</v>
      </c>
      <c r="G237" s="40">
        <v>67429217</v>
      </c>
      <c r="H237" s="40">
        <v>64918072</v>
      </c>
      <c r="I237" s="40">
        <v>68035136</v>
      </c>
      <c r="J237" s="43">
        <v>0</v>
      </c>
      <c r="K237" s="40">
        <v>64918072</v>
      </c>
      <c r="L237" s="38">
        <v>49.28</v>
      </c>
      <c r="M237" s="41">
        <v>416.76</v>
      </c>
      <c r="N237" s="39">
        <v>2048.8018058354928</v>
      </c>
      <c r="O237" s="40">
        <v>0</v>
      </c>
      <c r="P237" s="40">
        <v>0</v>
      </c>
      <c r="Q237" s="40">
        <v>0</v>
      </c>
    </row>
    <row r="238" spans="1:17" s="35" customFormat="1" ht="14" x14ac:dyDescent="0.3">
      <c r="A238" s="44">
        <v>157901</v>
      </c>
      <c r="B238" s="38" t="s">
        <v>245</v>
      </c>
      <c r="C238" s="40">
        <v>7442143</v>
      </c>
      <c r="D238" s="40">
        <v>268886</v>
      </c>
      <c r="E238" s="40">
        <v>607040880</v>
      </c>
      <c r="F238" s="42">
        <v>0.78970000000000007</v>
      </c>
      <c r="G238" s="40">
        <v>4793802</v>
      </c>
      <c r="H238" s="40">
        <v>0</v>
      </c>
      <c r="I238" s="40">
        <v>4782372</v>
      </c>
      <c r="J238" s="43">
        <v>0</v>
      </c>
      <c r="K238" s="40">
        <v>0</v>
      </c>
      <c r="L238" s="38">
        <v>49.28</v>
      </c>
      <c r="M238" s="41">
        <v>1194.4550000000002</v>
      </c>
      <c r="N238" s="39">
        <v>50.821578041868456</v>
      </c>
      <c r="O238" s="40">
        <v>218380.77430400002</v>
      </c>
      <c r="P238" s="40">
        <v>225212</v>
      </c>
      <c r="Q238" s="40">
        <v>6831.2256959999795</v>
      </c>
    </row>
    <row r="239" spans="1:17" s="35" customFormat="1" ht="14" x14ac:dyDescent="0.3">
      <c r="A239" s="44">
        <v>158902</v>
      </c>
      <c r="B239" s="38" t="s">
        <v>246</v>
      </c>
      <c r="C239" s="40">
        <v>9732282</v>
      </c>
      <c r="D239" s="40">
        <v>397053</v>
      </c>
      <c r="E239" s="40">
        <v>1686784678</v>
      </c>
      <c r="F239" s="42">
        <v>0.78970000000000007</v>
      </c>
      <c r="G239" s="40">
        <v>13320539</v>
      </c>
      <c r="H239" s="40">
        <v>3985310</v>
      </c>
      <c r="I239" s="40">
        <v>13125802</v>
      </c>
      <c r="J239" s="43">
        <v>-194737</v>
      </c>
      <c r="K239" s="40">
        <v>3790573</v>
      </c>
      <c r="L239" s="38">
        <v>49.28</v>
      </c>
      <c r="M239" s="41">
        <v>1562.2840000000001</v>
      </c>
      <c r="N239" s="39">
        <v>107.96914504661125</v>
      </c>
      <c r="O239" s="40">
        <v>0</v>
      </c>
      <c r="P239" s="40">
        <v>0</v>
      </c>
      <c r="Q239" s="40">
        <v>0</v>
      </c>
    </row>
    <row r="240" spans="1:17" s="35" customFormat="1" ht="14" x14ac:dyDescent="0.3">
      <c r="A240" s="44">
        <v>158904</v>
      </c>
      <c r="B240" s="38" t="s">
        <v>247</v>
      </c>
      <c r="C240" s="40">
        <v>1554707</v>
      </c>
      <c r="D240" s="40">
        <v>31140</v>
      </c>
      <c r="E240" s="40">
        <v>392131214</v>
      </c>
      <c r="F240" s="42">
        <v>0.78970000000000007</v>
      </c>
      <c r="G240" s="40">
        <v>3096660</v>
      </c>
      <c r="H240" s="40">
        <v>1573093</v>
      </c>
      <c r="I240" s="40">
        <v>2991429</v>
      </c>
      <c r="J240" s="43">
        <v>-105231</v>
      </c>
      <c r="K240" s="40">
        <v>1467862</v>
      </c>
      <c r="L240" s="38">
        <v>49.28</v>
      </c>
      <c r="M240" s="41">
        <v>248.85400000000001</v>
      </c>
      <c r="N240" s="39">
        <v>157.57480852226607</v>
      </c>
      <c r="O240" s="40">
        <v>0</v>
      </c>
      <c r="P240" s="40">
        <v>0</v>
      </c>
      <c r="Q240" s="40">
        <v>0</v>
      </c>
    </row>
    <row r="241" spans="1:17" s="35" customFormat="1" ht="14" x14ac:dyDescent="0.3">
      <c r="A241" s="44">
        <v>158905</v>
      </c>
      <c r="B241" s="38" t="s">
        <v>248</v>
      </c>
      <c r="C241" s="40">
        <v>12469180</v>
      </c>
      <c r="D241" s="40">
        <v>495536</v>
      </c>
      <c r="E241" s="40">
        <v>1503990486</v>
      </c>
      <c r="F241" s="42">
        <v>0.79500000000000004</v>
      </c>
      <c r="G241" s="40">
        <v>11956724</v>
      </c>
      <c r="H241" s="40">
        <v>0</v>
      </c>
      <c r="I241" s="40">
        <v>11120291</v>
      </c>
      <c r="J241" s="43">
        <v>0</v>
      </c>
      <c r="K241" s="40">
        <v>0</v>
      </c>
      <c r="L241" s="38">
        <v>49.28</v>
      </c>
      <c r="M241" s="41">
        <v>2006.201</v>
      </c>
      <c r="N241" s="39">
        <v>74.967088841048323</v>
      </c>
      <c r="O241" s="40">
        <v>0</v>
      </c>
      <c r="P241" s="40">
        <v>0</v>
      </c>
      <c r="Q241" s="40">
        <v>0</v>
      </c>
    </row>
    <row r="242" spans="1:17" s="35" customFormat="1" ht="14" x14ac:dyDescent="0.3">
      <c r="A242" s="44">
        <v>158906</v>
      </c>
      <c r="B242" s="38" t="s">
        <v>249</v>
      </c>
      <c r="C242" s="40">
        <v>10484142</v>
      </c>
      <c r="D242" s="40">
        <v>417793</v>
      </c>
      <c r="E242" s="40">
        <v>1236050453</v>
      </c>
      <c r="F242" s="42">
        <v>0.79050000000000009</v>
      </c>
      <c r="G242" s="40">
        <v>9770979</v>
      </c>
      <c r="H242" s="40">
        <v>0</v>
      </c>
      <c r="I242" s="40">
        <v>6500261</v>
      </c>
      <c r="J242" s="43">
        <v>0</v>
      </c>
      <c r="K242" s="40">
        <v>0</v>
      </c>
      <c r="L242" s="38">
        <v>49.28</v>
      </c>
      <c r="M242" s="41">
        <v>1690.26</v>
      </c>
      <c r="N242" s="39">
        <v>73.127829623844846</v>
      </c>
      <c r="O242" s="40">
        <v>0</v>
      </c>
      <c r="P242" s="40">
        <v>0</v>
      </c>
      <c r="Q242" s="40">
        <v>0</v>
      </c>
    </row>
    <row r="243" spans="1:17" s="35" customFormat="1" ht="14" x14ac:dyDescent="0.3">
      <c r="A243" s="44">
        <v>161903</v>
      </c>
      <c r="B243" s="38" t="s">
        <v>250</v>
      </c>
      <c r="C243" s="40">
        <v>67140433</v>
      </c>
      <c r="D243" s="40">
        <v>3414997</v>
      </c>
      <c r="E243" s="40">
        <v>7580347975</v>
      </c>
      <c r="F243" s="42">
        <v>0.78970000000000007</v>
      </c>
      <c r="G243" s="40">
        <v>59862008</v>
      </c>
      <c r="H243" s="40">
        <v>0</v>
      </c>
      <c r="I243" s="40">
        <v>59406036</v>
      </c>
      <c r="J243" s="43">
        <v>0</v>
      </c>
      <c r="K243" s="40">
        <v>0</v>
      </c>
      <c r="L243" s="38">
        <v>49.28</v>
      </c>
      <c r="M243" s="41">
        <v>10799.97</v>
      </c>
      <c r="N243" s="39">
        <v>70.188602144265218</v>
      </c>
      <c r="O243" s="40">
        <v>0</v>
      </c>
      <c r="P243" s="40">
        <v>0</v>
      </c>
      <c r="Q243" s="40">
        <v>0</v>
      </c>
    </row>
    <row r="244" spans="1:17" s="35" customFormat="1" ht="14" x14ac:dyDescent="0.3">
      <c r="A244" s="44">
        <v>161924</v>
      </c>
      <c r="B244" s="38" t="s">
        <v>251</v>
      </c>
      <c r="C244" s="40">
        <v>1572292</v>
      </c>
      <c r="D244" s="40">
        <v>53845</v>
      </c>
      <c r="E244" s="40">
        <v>127568731</v>
      </c>
      <c r="F244" s="42">
        <v>0.78970000000000007</v>
      </c>
      <c r="G244" s="40">
        <v>1007410</v>
      </c>
      <c r="H244" s="40">
        <v>0</v>
      </c>
      <c r="I244" s="40">
        <v>1051090</v>
      </c>
      <c r="J244" s="43">
        <v>0</v>
      </c>
      <c r="K244" s="40">
        <v>0</v>
      </c>
      <c r="L244" s="38">
        <v>49.28</v>
      </c>
      <c r="M244" s="41">
        <v>252.96800000000002</v>
      </c>
      <c r="N244" s="39">
        <v>50.428801666613957</v>
      </c>
      <c r="O244" s="40">
        <v>0</v>
      </c>
      <c r="P244" s="40">
        <v>0</v>
      </c>
      <c r="Q244" s="40">
        <v>0</v>
      </c>
    </row>
    <row r="245" spans="1:17" s="35" customFormat="1" ht="14" x14ac:dyDescent="0.3">
      <c r="A245" s="44">
        <v>162904</v>
      </c>
      <c r="B245" s="38" t="s">
        <v>252</v>
      </c>
      <c r="C245" s="40">
        <v>3144108</v>
      </c>
      <c r="D245" s="40">
        <v>105998</v>
      </c>
      <c r="E245" s="40">
        <v>3906394725</v>
      </c>
      <c r="F245" s="42">
        <v>0.78970000000000007</v>
      </c>
      <c r="G245" s="40">
        <v>30848799</v>
      </c>
      <c r="H245" s="40">
        <v>27810689</v>
      </c>
      <c r="I245" s="40">
        <v>27550319</v>
      </c>
      <c r="J245" s="43">
        <v>-3298480</v>
      </c>
      <c r="K245" s="40">
        <v>24512209</v>
      </c>
      <c r="L245" s="38">
        <v>49.28</v>
      </c>
      <c r="M245" s="41">
        <v>494.48700000000002</v>
      </c>
      <c r="N245" s="39">
        <v>789.98936776902121</v>
      </c>
      <c r="O245" s="40">
        <v>0</v>
      </c>
      <c r="P245" s="40">
        <v>0</v>
      </c>
      <c r="Q245" s="40">
        <v>0</v>
      </c>
    </row>
    <row r="246" spans="1:17" s="35" customFormat="1" ht="14" x14ac:dyDescent="0.3">
      <c r="A246" s="44">
        <v>163904</v>
      </c>
      <c r="B246" s="38" t="s">
        <v>253</v>
      </c>
      <c r="C246" s="40">
        <v>14480423</v>
      </c>
      <c r="D246" s="40">
        <v>676693</v>
      </c>
      <c r="E246" s="40">
        <v>1235994884</v>
      </c>
      <c r="F246" s="42">
        <v>0.78970000000000007</v>
      </c>
      <c r="G246" s="40">
        <v>9760652</v>
      </c>
      <c r="H246" s="40">
        <v>0</v>
      </c>
      <c r="I246" s="40">
        <v>8542593</v>
      </c>
      <c r="J246" s="43">
        <v>0</v>
      </c>
      <c r="K246" s="40">
        <v>0</v>
      </c>
      <c r="L246" s="38">
        <v>49.28</v>
      </c>
      <c r="M246" s="41">
        <v>2318.3589999999999</v>
      </c>
      <c r="N246" s="39">
        <v>53.313351555992838</v>
      </c>
      <c r="O246" s="40">
        <v>0</v>
      </c>
      <c r="P246" s="40">
        <v>0</v>
      </c>
      <c r="Q246" s="40">
        <v>0</v>
      </c>
    </row>
    <row r="247" spans="1:17" s="35" customFormat="1" ht="14" x14ac:dyDescent="0.3">
      <c r="A247" s="44">
        <v>164901</v>
      </c>
      <c r="B247" s="38" t="s">
        <v>254</v>
      </c>
      <c r="C247" s="40">
        <v>3402304</v>
      </c>
      <c r="D247" s="40">
        <v>113246</v>
      </c>
      <c r="E247" s="40">
        <v>281074974</v>
      </c>
      <c r="F247" s="42">
        <v>0.78970000000000007</v>
      </c>
      <c r="G247" s="40">
        <v>2219649</v>
      </c>
      <c r="H247" s="40">
        <v>0</v>
      </c>
      <c r="I247" s="40">
        <v>1857997</v>
      </c>
      <c r="J247" s="43">
        <v>0</v>
      </c>
      <c r="K247" s="40">
        <v>0</v>
      </c>
      <c r="L247" s="38">
        <v>49.28</v>
      </c>
      <c r="M247" s="41">
        <v>545.65</v>
      </c>
      <c r="N247" s="39">
        <v>51.511953450013749</v>
      </c>
      <c r="O247" s="40">
        <v>0</v>
      </c>
      <c r="P247" s="40">
        <v>0</v>
      </c>
      <c r="Q247" s="40">
        <v>0</v>
      </c>
    </row>
    <row r="248" spans="1:17" s="35" customFormat="1" ht="14" x14ac:dyDescent="0.3">
      <c r="A248" s="44">
        <v>165901</v>
      </c>
      <c r="B248" s="38" t="s">
        <v>255</v>
      </c>
      <c r="C248" s="40">
        <v>205664124</v>
      </c>
      <c r="D248" s="40">
        <v>10448349</v>
      </c>
      <c r="E248" s="40">
        <v>49457422921</v>
      </c>
      <c r="F248" s="42">
        <v>0.78970000000000007</v>
      </c>
      <c r="G248" s="40">
        <v>390565269</v>
      </c>
      <c r="H248" s="40">
        <v>195349494</v>
      </c>
      <c r="I248" s="40">
        <v>355645092</v>
      </c>
      <c r="J248" s="43">
        <v>-34920177</v>
      </c>
      <c r="K248" s="40">
        <v>160429317</v>
      </c>
      <c r="L248" s="38">
        <v>49.28</v>
      </c>
      <c r="M248" s="41">
        <v>33128.214</v>
      </c>
      <c r="N248" s="39">
        <v>149.29094252107888</v>
      </c>
      <c r="O248" s="40">
        <v>0</v>
      </c>
      <c r="P248" s="40">
        <v>0</v>
      </c>
      <c r="Q248" s="40">
        <v>0</v>
      </c>
    </row>
    <row r="249" spans="1:17" s="35" customFormat="1" ht="14" x14ac:dyDescent="0.3">
      <c r="A249" s="44">
        <v>165902</v>
      </c>
      <c r="B249" s="38" t="s">
        <v>256</v>
      </c>
      <c r="C249" s="40">
        <v>25171273</v>
      </c>
      <c r="D249" s="40">
        <v>1205695</v>
      </c>
      <c r="E249" s="40">
        <v>5928887758</v>
      </c>
      <c r="F249" s="42">
        <v>0.78970000000000007</v>
      </c>
      <c r="G249" s="40">
        <v>46820427</v>
      </c>
      <c r="H249" s="40">
        <v>22854849</v>
      </c>
      <c r="I249" s="40">
        <v>43013921</v>
      </c>
      <c r="J249" s="43">
        <v>-3806506</v>
      </c>
      <c r="K249" s="40">
        <v>19048343</v>
      </c>
      <c r="L249" s="38">
        <v>49.28</v>
      </c>
      <c r="M249" s="41">
        <v>4051.511</v>
      </c>
      <c r="N249" s="39">
        <v>146.3376937147647</v>
      </c>
      <c r="O249" s="40">
        <v>924418.67943040002</v>
      </c>
      <c r="P249" s="40">
        <v>2745075</v>
      </c>
      <c r="Q249" s="40">
        <v>1820656.3205696</v>
      </c>
    </row>
    <row r="250" spans="1:17" s="35" customFormat="1" ht="14" x14ac:dyDescent="0.3">
      <c r="A250" s="44">
        <v>166902</v>
      </c>
      <c r="B250" s="38" t="s">
        <v>257</v>
      </c>
      <c r="C250" s="40">
        <v>1699911</v>
      </c>
      <c r="D250" s="40">
        <v>56699</v>
      </c>
      <c r="E250" s="40">
        <v>336656173</v>
      </c>
      <c r="F250" s="42">
        <v>0.78970000000000007</v>
      </c>
      <c r="G250" s="40">
        <v>2658574</v>
      </c>
      <c r="H250" s="40">
        <v>1015362</v>
      </c>
      <c r="I250" s="40">
        <v>2785757</v>
      </c>
      <c r="J250" s="43">
        <v>0</v>
      </c>
      <c r="K250" s="40">
        <v>1015362</v>
      </c>
      <c r="L250" s="38">
        <v>49.28</v>
      </c>
      <c r="M250" s="41">
        <v>272.78800000000001</v>
      </c>
      <c r="N250" s="39">
        <v>123.41311677933047</v>
      </c>
      <c r="O250" s="40">
        <v>0</v>
      </c>
      <c r="P250" s="40">
        <v>0</v>
      </c>
      <c r="Q250" s="40">
        <v>0</v>
      </c>
    </row>
    <row r="251" spans="1:17" s="35" customFormat="1" ht="14" x14ac:dyDescent="0.3">
      <c r="A251" s="44">
        <v>168902</v>
      </c>
      <c r="B251" s="38" t="s">
        <v>258</v>
      </c>
      <c r="C251" s="40">
        <v>1865063</v>
      </c>
      <c r="D251" s="40">
        <v>49443</v>
      </c>
      <c r="E251" s="40">
        <v>173661736</v>
      </c>
      <c r="F251" s="42">
        <v>0.79500000000000004</v>
      </c>
      <c r="G251" s="40">
        <v>1380611</v>
      </c>
      <c r="H251" s="40">
        <v>0</v>
      </c>
      <c r="I251" s="40">
        <v>1341140</v>
      </c>
      <c r="J251" s="43">
        <v>0</v>
      </c>
      <c r="K251" s="40">
        <v>0</v>
      </c>
      <c r="L251" s="38">
        <v>49.28</v>
      </c>
      <c r="M251" s="41">
        <v>300.07499999999999</v>
      </c>
      <c r="N251" s="39">
        <v>57.872777139048573</v>
      </c>
      <c r="O251" s="40">
        <v>0</v>
      </c>
      <c r="P251" s="40">
        <v>0</v>
      </c>
      <c r="Q251" s="40">
        <v>0</v>
      </c>
    </row>
    <row r="252" spans="1:17" s="35" customFormat="1" ht="14" x14ac:dyDescent="0.3">
      <c r="A252" s="44">
        <v>168903</v>
      </c>
      <c r="B252" s="38" t="s">
        <v>259</v>
      </c>
      <c r="C252" s="40">
        <v>2838488</v>
      </c>
      <c r="D252" s="40">
        <v>97716</v>
      </c>
      <c r="E252" s="40">
        <v>388873656</v>
      </c>
      <c r="F252" s="42">
        <v>0.78970000000000007</v>
      </c>
      <c r="G252" s="40">
        <v>3070935</v>
      </c>
      <c r="H252" s="40">
        <v>330163</v>
      </c>
      <c r="I252" s="40">
        <v>3206178</v>
      </c>
      <c r="J252" s="43">
        <v>0</v>
      </c>
      <c r="K252" s="40">
        <v>330163</v>
      </c>
      <c r="L252" s="38">
        <v>49.28</v>
      </c>
      <c r="M252" s="41">
        <v>456.65499999999997</v>
      </c>
      <c r="N252" s="39">
        <v>85.156990726040448</v>
      </c>
      <c r="O252" s="40">
        <v>0</v>
      </c>
      <c r="P252" s="40">
        <v>0</v>
      </c>
      <c r="Q252" s="40">
        <v>0</v>
      </c>
    </row>
    <row r="253" spans="1:17" s="35" customFormat="1" ht="14" x14ac:dyDescent="0.3">
      <c r="A253" s="44">
        <v>169901</v>
      </c>
      <c r="B253" s="38" t="s">
        <v>260</v>
      </c>
      <c r="C253" s="40">
        <v>14409070</v>
      </c>
      <c r="D253" s="40">
        <v>634073</v>
      </c>
      <c r="E253" s="40">
        <v>1251263718</v>
      </c>
      <c r="F253" s="42">
        <v>0.78970000000000007</v>
      </c>
      <c r="G253" s="40">
        <v>9881230</v>
      </c>
      <c r="H253" s="40">
        <v>0</v>
      </c>
      <c r="I253" s="40">
        <v>9873553</v>
      </c>
      <c r="J253" s="43">
        <v>0</v>
      </c>
      <c r="K253" s="40">
        <v>0</v>
      </c>
      <c r="L253" s="38">
        <v>49.28</v>
      </c>
      <c r="M253" s="41">
        <v>2312.6579999999999</v>
      </c>
      <c r="N253" s="39">
        <v>54.105004631034937</v>
      </c>
      <c r="O253" s="40">
        <v>0</v>
      </c>
      <c r="P253" s="40">
        <v>0</v>
      </c>
      <c r="Q253" s="40">
        <v>0</v>
      </c>
    </row>
    <row r="254" spans="1:17" s="35" customFormat="1" ht="14" x14ac:dyDescent="0.3">
      <c r="A254" s="44">
        <v>169906</v>
      </c>
      <c r="B254" s="38" t="s">
        <v>261</v>
      </c>
      <c r="C254" s="40">
        <v>2018147</v>
      </c>
      <c r="D254" s="40">
        <v>55206</v>
      </c>
      <c r="E254" s="40">
        <v>178408165</v>
      </c>
      <c r="F254" s="42">
        <v>0.78970000000000007</v>
      </c>
      <c r="G254" s="40">
        <v>1408889</v>
      </c>
      <c r="H254" s="40">
        <v>0</v>
      </c>
      <c r="I254" s="40">
        <v>1397805</v>
      </c>
      <c r="J254" s="43">
        <v>0</v>
      </c>
      <c r="K254" s="40">
        <v>0</v>
      </c>
      <c r="L254" s="38">
        <v>49.28</v>
      </c>
      <c r="M254" s="41">
        <v>322.38100000000003</v>
      </c>
      <c r="N254" s="39">
        <v>55.340781559707295</v>
      </c>
      <c r="O254" s="40">
        <v>0</v>
      </c>
      <c r="P254" s="40">
        <v>0</v>
      </c>
      <c r="Q254" s="40">
        <v>0</v>
      </c>
    </row>
    <row r="255" spans="1:17" s="35" customFormat="1" ht="14" x14ac:dyDescent="0.3">
      <c r="A255" s="44">
        <v>169910</v>
      </c>
      <c r="B255" s="38" t="s">
        <v>262</v>
      </c>
      <c r="C255" s="40">
        <v>2090816</v>
      </c>
      <c r="D255" s="40">
        <v>70444</v>
      </c>
      <c r="E255" s="40">
        <v>227809032</v>
      </c>
      <c r="F255" s="42">
        <v>0.79500000000000004</v>
      </c>
      <c r="G255" s="40">
        <v>1811082</v>
      </c>
      <c r="H255" s="40">
        <v>0</v>
      </c>
      <c r="I255" s="40">
        <v>1823012</v>
      </c>
      <c r="J255" s="43">
        <v>0</v>
      </c>
      <c r="K255" s="40">
        <v>0</v>
      </c>
      <c r="L255" s="38">
        <v>49.28</v>
      </c>
      <c r="M255" s="41">
        <v>332.50400000000002</v>
      </c>
      <c r="N255" s="39">
        <v>68.513170367875261</v>
      </c>
      <c r="O255" s="40">
        <v>0</v>
      </c>
      <c r="P255" s="40">
        <v>0</v>
      </c>
      <c r="Q255" s="40">
        <v>0</v>
      </c>
    </row>
    <row r="256" spans="1:17" s="35" customFormat="1" ht="14" x14ac:dyDescent="0.3">
      <c r="A256" s="44">
        <v>170902</v>
      </c>
      <c r="B256" s="38" t="s">
        <v>263</v>
      </c>
      <c r="C256" s="40">
        <v>563108370</v>
      </c>
      <c r="D256" s="40">
        <v>27519622</v>
      </c>
      <c r="E256" s="40">
        <v>54276677021</v>
      </c>
      <c r="F256" s="42">
        <v>0.78970000000000007</v>
      </c>
      <c r="G256" s="40">
        <v>428622918</v>
      </c>
      <c r="H256" s="40">
        <v>0</v>
      </c>
      <c r="I256" s="40">
        <v>427308885</v>
      </c>
      <c r="J256" s="43">
        <v>0</v>
      </c>
      <c r="K256" s="40">
        <v>0</v>
      </c>
      <c r="L256" s="38">
        <v>49.28</v>
      </c>
      <c r="M256" s="41">
        <v>90282.987999999998</v>
      </c>
      <c r="N256" s="39">
        <v>60.118387996861607</v>
      </c>
      <c r="O256" s="40">
        <v>0</v>
      </c>
      <c r="P256" s="40">
        <v>0</v>
      </c>
      <c r="Q256" s="40">
        <v>0</v>
      </c>
    </row>
    <row r="257" spans="1:17" s="36" customFormat="1" ht="14" x14ac:dyDescent="0.3">
      <c r="A257" s="44">
        <v>170903</v>
      </c>
      <c r="B257" s="38" t="s">
        <v>264</v>
      </c>
      <c r="C257" s="40">
        <v>72250609</v>
      </c>
      <c r="D257" s="40">
        <v>3758373</v>
      </c>
      <c r="E257" s="40">
        <v>9279860739</v>
      </c>
      <c r="F257" s="42">
        <v>0.78970000000000007</v>
      </c>
      <c r="G257" s="40">
        <v>73283060</v>
      </c>
      <c r="H257" s="40">
        <v>4790824</v>
      </c>
      <c r="I257" s="40">
        <v>62854288</v>
      </c>
      <c r="J257" s="43">
        <v>-10428772</v>
      </c>
      <c r="K257" s="40">
        <v>0</v>
      </c>
      <c r="L257" s="38">
        <v>49.28</v>
      </c>
      <c r="M257" s="41">
        <v>11538.776</v>
      </c>
      <c r="N257" s="39">
        <v>80.423267935871195</v>
      </c>
      <c r="O257" s="40">
        <v>0</v>
      </c>
      <c r="P257" s="40">
        <v>0</v>
      </c>
      <c r="Q257" s="40">
        <v>0</v>
      </c>
    </row>
    <row r="258" spans="1:17" s="35" customFormat="1" ht="14" x14ac:dyDescent="0.3">
      <c r="A258" s="44">
        <v>170904</v>
      </c>
      <c r="B258" s="38" t="s">
        <v>265</v>
      </c>
      <c r="C258" s="40">
        <v>71047858</v>
      </c>
      <c r="D258" s="40">
        <v>3387593</v>
      </c>
      <c r="E258" s="40">
        <v>6697937417</v>
      </c>
      <c r="F258" s="42">
        <v>0.78970000000000007</v>
      </c>
      <c r="G258" s="40">
        <v>52893612</v>
      </c>
      <c r="H258" s="40">
        <v>0</v>
      </c>
      <c r="I258" s="40">
        <v>51391243</v>
      </c>
      <c r="J258" s="43">
        <v>0</v>
      </c>
      <c r="K258" s="40">
        <v>0</v>
      </c>
      <c r="L258" s="38">
        <v>49.28</v>
      </c>
      <c r="M258" s="41">
        <v>11381.534</v>
      </c>
      <c r="N258" s="39">
        <v>58.849162309755428</v>
      </c>
      <c r="O258" s="40">
        <v>0</v>
      </c>
      <c r="P258" s="40">
        <v>0</v>
      </c>
      <c r="Q258" s="40">
        <v>0</v>
      </c>
    </row>
    <row r="259" spans="1:17" s="35" customFormat="1" ht="14" x14ac:dyDescent="0.3">
      <c r="A259" s="44">
        <v>170906</v>
      </c>
      <c r="B259" s="38" t="s">
        <v>266</v>
      </c>
      <c r="C259" s="40">
        <v>111677139</v>
      </c>
      <c r="D259" s="40">
        <v>5435351</v>
      </c>
      <c r="E259" s="40">
        <v>10890950521</v>
      </c>
      <c r="F259" s="42">
        <v>0.78970000000000007</v>
      </c>
      <c r="G259" s="40">
        <v>86005836</v>
      </c>
      <c r="H259" s="40">
        <v>0</v>
      </c>
      <c r="I259" s="40">
        <v>85312600</v>
      </c>
      <c r="J259" s="43">
        <v>0</v>
      </c>
      <c r="K259" s="40">
        <v>0</v>
      </c>
      <c r="L259" s="38">
        <v>49.28</v>
      </c>
      <c r="M259" s="41">
        <v>17855.507000000001</v>
      </c>
      <c r="N259" s="39">
        <v>60.994910539364689</v>
      </c>
      <c r="O259" s="40">
        <v>0</v>
      </c>
      <c r="P259" s="40">
        <v>0</v>
      </c>
      <c r="Q259" s="40">
        <v>0</v>
      </c>
    </row>
    <row r="260" spans="1:17" s="35" customFormat="1" ht="14" x14ac:dyDescent="0.3">
      <c r="A260" s="44">
        <v>175907</v>
      </c>
      <c r="B260" s="38" t="s">
        <v>267</v>
      </c>
      <c r="C260" s="40">
        <v>6659864</v>
      </c>
      <c r="D260" s="40">
        <v>216273</v>
      </c>
      <c r="E260" s="40">
        <v>576108440</v>
      </c>
      <c r="F260" s="42">
        <v>0.78970000000000007</v>
      </c>
      <c r="G260" s="40">
        <v>4549528</v>
      </c>
      <c r="H260" s="40">
        <v>0</v>
      </c>
      <c r="I260" s="40">
        <v>4392300</v>
      </c>
      <c r="J260" s="43">
        <v>0</v>
      </c>
      <c r="K260" s="40">
        <v>0</v>
      </c>
      <c r="L260" s="38">
        <v>49.28</v>
      </c>
      <c r="M260" s="41">
        <v>1070.509</v>
      </c>
      <c r="N260" s="39">
        <v>53.816309811500879</v>
      </c>
      <c r="O260" s="40">
        <v>0</v>
      </c>
      <c r="P260" s="40">
        <v>0</v>
      </c>
      <c r="Q260" s="40">
        <v>0</v>
      </c>
    </row>
    <row r="261" spans="1:17" s="35" customFormat="1" ht="14" x14ac:dyDescent="0.3">
      <c r="A261" s="44">
        <v>175910</v>
      </c>
      <c r="B261" s="38" t="s">
        <v>268</v>
      </c>
      <c r="C261" s="40">
        <v>8567125</v>
      </c>
      <c r="D261" s="40">
        <v>331374</v>
      </c>
      <c r="E261" s="40">
        <v>775603006</v>
      </c>
      <c r="F261" s="42">
        <v>0.78970000000000007</v>
      </c>
      <c r="G261" s="40">
        <v>6124937</v>
      </c>
      <c r="H261" s="40">
        <v>0</v>
      </c>
      <c r="I261" s="40">
        <v>5973018</v>
      </c>
      <c r="J261" s="43">
        <v>0</v>
      </c>
      <c r="K261" s="40">
        <v>0</v>
      </c>
      <c r="L261" s="38">
        <v>49.28</v>
      </c>
      <c r="M261" s="41">
        <v>1378.28</v>
      </c>
      <c r="N261" s="39">
        <v>56.273254055779674</v>
      </c>
      <c r="O261" s="40">
        <v>0</v>
      </c>
      <c r="P261" s="40">
        <v>0</v>
      </c>
      <c r="Q261" s="40">
        <v>0</v>
      </c>
    </row>
    <row r="262" spans="1:17" s="35" customFormat="1" ht="14" x14ac:dyDescent="0.3">
      <c r="A262" s="44">
        <v>176901</v>
      </c>
      <c r="B262" s="38" t="s">
        <v>269</v>
      </c>
      <c r="C262" s="40">
        <v>2672243</v>
      </c>
      <c r="D262" s="40">
        <v>83308</v>
      </c>
      <c r="E262" s="40">
        <v>302376607</v>
      </c>
      <c r="F262" s="42">
        <v>0.78970000000000007</v>
      </c>
      <c r="G262" s="40">
        <v>2387868</v>
      </c>
      <c r="H262" s="40">
        <v>0</v>
      </c>
      <c r="I262" s="40">
        <v>2295702</v>
      </c>
      <c r="J262" s="43">
        <v>0</v>
      </c>
      <c r="K262" s="40">
        <v>0</v>
      </c>
      <c r="L262" s="38">
        <v>49.28</v>
      </c>
      <c r="M262" s="41">
        <v>421.483</v>
      </c>
      <c r="N262" s="39">
        <v>71.741115774538954</v>
      </c>
      <c r="O262" s="40">
        <v>116315.820544</v>
      </c>
      <c r="P262" s="40">
        <v>169331</v>
      </c>
      <c r="Q262" s="40">
        <v>53015.179455999998</v>
      </c>
    </row>
    <row r="263" spans="1:17" s="35" customFormat="1" ht="14" x14ac:dyDescent="0.3">
      <c r="A263" s="44">
        <v>176903</v>
      </c>
      <c r="B263" s="38" t="s">
        <v>270</v>
      </c>
      <c r="C263" s="40">
        <v>5753733</v>
      </c>
      <c r="D263" s="40">
        <v>206619</v>
      </c>
      <c r="E263" s="40">
        <v>664115787</v>
      </c>
      <c r="F263" s="42">
        <v>0.79500000000000004</v>
      </c>
      <c r="G263" s="40">
        <v>5279721</v>
      </c>
      <c r="H263" s="40">
        <v>0</v>
      </c>
      <c r="I263" s="40">
        <v>5095430</v>
      </c>
      <c r="J263" s="43">
        <v>0</v>
      </c>
      <c r="K263" s="40">
        <v>0</v>
      </c>
      <c r="L263" s="38">
        <v>49.28</v>
      </c>
      <c r="M263" s="41">
        <v>925.43299999999999</v>
      </c>
      <c r="N263" s="39">
        <v>71.762708591545788</v>
      </c>
      <c r="O263" s="40">
        <v>0</v>
      </c>
      <c r="P263" s="40">
        <v>0</v>
      </c>
      <c r="Q263" s="40">
        <v>0</v>
      </c>
    </row>
    <row r="264" spans="1:17" s="35" customFormat="1" ht="14" x14ac:dyDescent="0.3">
      <c r="A264" s="44">
        <v>177903</v>
      </c>
      <c r="B264" s="38" t="s">
        <v>271</v>
      </c>
      <c r="C264" s="40">
        <v>1918724</v>
      </c>
      <c r="D264" s="40">
        <v>56970</v>
      </c>
      <c r="E264" s="40">
        <v>705077531</v>
      </c>
      <c r="F264" s="42">
        <v>0.79500000000000004</v>
      </c>
      <c r="G264" s="40">
        <v>5605366</v>
      </c>
      <c r="H264" s="40">
        <v>3743612</v>
      </c>
      <c r="I264" s="40">
        <v>5578656</v>
      </c>
      <c r="J264" s="43">
        <v>-26710</v>
      </c>
      <c r="K264" s="40">
        <v>3716902</v>
      </c>
      <c r="L264" s="38">
        <v>49.28</v>
      </c>
      <c r="M264" s="41">
        <v>299.25900000000001</v>
      </c>
      <c r="N264" s="39">
        <v>235.60779492011937</v>
      </c>
      <c r="O264" s="40">
        <v>0</v>
      </c>
      <c r="P264" s="40">
        <v>0</v>
      </c>
      <c r="Q264" s="40">
        <v>0</v>
      </c>
    </row>
    <row r="265" spans="1:17" s="35" customFormat="1" ht="14" x14ac:dyDescent="0.3">
      <c r="A265" s="44">
        <v>177905</v>
      </c>
      <c r="B265" s="38" t="s">
        <v>272</v>
      </c>
      <c r="C265" s="40">
        <v>2391226</v>
      </c>
      <c r="D265" s="40">
        <v>84467</v>
      </c>
      <c r="E265" s="40">
        <v>396486791</v>
      </c>
      <c r="F265" s="42">
        <v>0.79500000000000004</v>
      </c>
      <c r="G265" s="40">
        <v>3152070</v>
      </c>
      <c r="H265" s="40">
        <v>845311</v>
      </c>
      <c r="I265" s="40">
        <v>3359164</v>
      </c>
      <c r="J265" s="43">
        <v>0</v>
      </c>
      <c r="K265" s="40">
        <v>845311</v>
      </c>
      <c r="L265" s="38">
        <v>49.28</v>
      </c>
      <c r="M265" s="41">
        <v>385.07900000000001</v>
      </c>
      <c r="N265" s="39">
        <v>102.96245471708401</v>
      </c>
      <c r="O265" s="40">
        <v>104751.3460224</v>
      </c>
      <c r="P265" s="40">
        <v>218861</v>
      </c>
      <c r="Q265" s="40">
        <v>114109.6539776</v>
      </c>
    </row>
    <row r="266" spans="1:17" x14ac:dyDescent="0.3">
      <c r="A266" s="44">
        <v>178904</v>
      </c>
      <c r="B266" s="38" t="s">
        <v>273</v>
      </c>
      <c r="C266" s="40">
        <v>253251243</v>
      </c>
      <c r="D266" s="40">
        <v>12563775</v>
      </c>
      <c r="E266" s="40">
        <v>21010647113</v>
      </c>
      <c r="F266" s="42">
        <v>0.79500000000000004</v>
      </c>
      <c r="G266" s="40">
        <v>167034645</v>
      </c>
      <c r="H266" s="40">
        <v>0</v>
      </c>
      <c r="I266" s="40">
        <v>150801940</v>
      </c>
      <c r="J266" s="43">
        <v>0</v>
      </c>
      <c r="K266" s="40">
        <v>0</v>
      </c>
      <c r="L266" s="38">
        <v>49.28</v>
      </c>
      <c r="M266" s="41">
        <v>40792.663999999997</v>
      </c>
      <c r="N266" s="39">
        <v>51.505945071398138</v>
      </c>
      <c r="O266" s="40">
        <v>0</v>
      </c>
      <c r="P266" s="40">
        <v>0</v>
      </c>
      <c r="Q266" s="40">
        <v>0</v>
      </c>
    </row>
    <row r="267" spans="1:17" x14ac:dyDescent="0.3">
      <c r="A267" s="44">
        <v>178908</v>
      </c>
      <c r="B267" s="38" t="s">
        <v>274</v>
      </c>
      <c r="C267" s="40">
        <v>5476449</v>
      </c>
      <c r="D267" s="40">
        <v>210086</v>
      </c>
      <c r="E267" s="40">
        <v>4963792595</v>
      </c>
      <c r="F267" s="42">
        <v>0.78970000000000007</v>
      </c>
      <c r="G267" s="40">
        <v>39199070</v>
      </c>
      <c r="H267" s="40">
        <v>33932707</v>
      </c>
      <c r="I267" s="40">
        <v>34243594</v>
      </c>
      <c r="J267" s="43">
        <v>-4955476</v>
      </c>
      <c r="K267" s="40">
        <v>28977231</v>
      </c>
      <c r="L267" s="38">
        <v>49.28</v>
      </c>
      <c r="M267" s="41">
        <v>887.26700000000005</v>
      </c>
      <c r="N267" s="39">
        <v>559.44744873865466</v>
      </c>
      <c r="O267" s="40">
        <v>0</v>
      </c>
      <c r="P267" s="40">
        <v>0</v>
      </c>
      <c r="Q267" s="40">
        <v>0</v>
      </c>
    </row>
    <row r="268" spans="1:17" x14ac:dyDescent="0.3">
      <c r="A268" s="44">
        <v>178912</v>
      </c>
      <c r="B268" s="38" t="s">
        <v>275</v>
      </c>
      <c r="C268" s="40">
        <v>29289443</v>
      </c>
      <c r="D268" s="40">
        <v>1384096</v>
      </c>
      <c r="E268" s="40">
        <v>3720696931</v>
      </c>
      <c r="F268" s="42">
        <v>0.79500000000000004</v>
      </c>
      <c r="G268" s="40">
        <v>29579541</v>
      </c>
      <c r="H268" s="40">
        <v>1674194</v>
      </c>
      <c r="I268" s="40">
        <v>25363462</v>
      </c>
      <c r="J268" s="43">
        <v>-4216079</v>
      </c>
      <c r="K268" s="40">
        <v>0</v>
      </c>
      <c r="L268" s="38">
        <v>49.28</v>
      </c>
      <c r="M268" s="41">
        <v>4722.5110000000004</v>
      </c>
      <c r="N268" s="39">
        <v>78.786411106294935</v>
      </c>
      <c r="O268" s="40">
        <v>1163626.7104000002</v>
      </c>
      <c r="P268" s="40">
        <v>1860348</v>
      </c>
      <c r="Q268" s="40">
        <v>696721.28959999979</v>
      </c>
    </row>
    <row r="269" spans="1:17" x14ac:dyDescent="0.3">
      <c r="A269" s="44">
        <v>178913</v>
      </c>
      <c r="B269" s="38" t="s">
        <v>276</v>
      </c>
      <c r="C269" s="40">
        <v>8730854</v>
      </c>
      <c r="D269" s="40">
        <v>326242</v>
      </c>
      <c r="E269" s="40">
        <v>805552336</v>
      </c>
      <c r="F269" s="42">
        <v>0.78970000000000007</v>
      </c>
      <c r="G269" s="40">
        <v>6361447</v>
      </c>
      <c r="H269" s="40">
        <v>0</v>
      </c>
      <c r="I269" s="40">
        <v>5800441</v>
      </c>
      <c r="J269" s="43">
        <v>0</v>
      </c>
      <c r="K269" s="40">
        <v>0</v>
      </c>
      <c r="L269" s="38">
        <v>49.28</v>
      </c>
      <c r="M269" s="41">
        <v>1402.2060000000001</v>
      </c>
      <c r="N269" s="39">
        <v>57.448929472559655</v>
      </c>
      <c r="O269" s="40">
        <v>367615.78613760008</v>
      </c>
      <c r="P269" s="40">
        <v>428554</v>
      </c>
      <c r="Q269" s="40">
        <v>60938.21386239992</v>
      </c>
    </row>
    <row r="270" spans="1:17" x14ac:dyDescent="0.3">
      <c r="A270" s="44">
        <v>178914</v>
      </c>
      <c r="B270" s="38" t="s">
        <v>277</v>
      </c>
      <c r="C270" s="40">
        <v>42856511</v>
      </c>
      <c r="D270" s="40">
        <v>2207633</v>
      </c>
      <c r="E270" s="40">
        <v>4530669855</v>
      </c>
      <c r="F270" s="42">
        <v>0.78970000000000007</v>
      </c>
      <c r="G270" s="40">
        <v>35778700</v>
      </c>
      <c r="H270" s="40">
        <v>0</v>
      </c>
      <c r="I270" s="40">
        <v>34689878</v>
      </c>
      <c r="J270" s="43">
        <v>0</v>
      </c>
      <c r="K270" s="40">
        <v>0</v>
      </c>
      <c r="L270" s="38">
        <v>49.28</v>
      </c>
      <c r="M270" s="41">
        <v>6893.6959999999999</v>
      </c>
      <c r="N270" s="39">
        <v>65.721927033045844</v>
      </c>
      <c r="O270" s="40">
        <v>0</v>
      </c>
      <c r="P270" s="40">
        <v>0</v>
      </c>
      <c r="Q270" s="40">
        <v>0</v>
      </c>
    </row>
    <row r="271" spans="1:17" x14ac:dyDescent="0.3">
      <c r="A271" s="44">
        <v>180902</v>
      </c>
      <c r="B271" s="38" t="s">
        <v>278</v>
      </c>
      <c r="C271" s="40">
        <v>3915476</v>
      </c>
      <c r="D271" s="40">
        <v>141427</v>
      </c>
      <c r="E271" s="40">
        <v>328105755</v>
      </c>
      <c r="F271" s="42">
        <v>0.79500000000000004</v>
      </c>
      <c r="G271" s="40">
        <v>2608441</v>
      </c>
      <c r="H271" s="40">
        <v>0</v>
      </c>
      <c r="I271" s="40">
        <v>2572236</v>
      </c>
      <c r="J271" s="43">
        <v>0</v>
      </c>
      <c r="K271" s="40">
        <v>0</v>
      </c>
      <c r="L271" s="38">
        <v>49.28</v>
      </c>
      <c r="M271" s="41">
        <v>629.25400000000002</v>
      </c>
      <c r="N271" s="39">
        <v>52.142021345911189</v>
      </c>
      <c r="O271" s="40">
        <v>0</v>
      </c>
      <c r="P271" s="40">
        <v>0</v>
      </c>
      <c r="Q271" s="40">
        <v>0</v>
      </c>
    </row>
    <row r="272" spans="1:17" x14ac:dyDescent="0.3">
      <c r="A272" s="44">
        <v>181906</v>
      </c>
      <c r="B272" s="38" t="s">
        <v>279</v>
      </c>
      <c r="C272" s="40">
        <v>21668252</v>
      </c>
      <c r="D272" s="40">
        <v>930294</v>
      </c>
      <c r="E272" s="40">
        <v>2502852020</v>
      </c>
      <c r="F272" s="42">
        <v>0.79500000000000004</v>
      </c>
      <c r="G272" s="40">
        <v>19897674</v>
      </c>
      <c r="H272" s="40">
        <v>0</v>
      </c>
      <c r="I272" s="40">
        <v>16863475</v>
      </c>
      <c r="J272" s="43">
        <v>0</v>
      </c>
      <c r="K272" s="40">
        <v>0</v>
      </c>
      <c r="L272" s="38">
        <v>49.28</v>
      </c>
      <c r="M272" s="41">
        <v>3490.1760000000004</v>
      </c>
      <c r="N272" s="39">
        <v>71.711341204569621</v>
      </c>
      <c r="O272" s="40">
        <v>1420685.9132928005</v>
      </c>
      <c r="P272" s="40">
        <v>2067356</v>
      </c>
      <c r="Q272" s="40">
        <v>646670.08670719946</v>
      </c>
    </row>
    <row r="273" spans="1:17" x14ac:dyDescent="0.3">
      <c r="A273" s="44">
        <v>182901</v>
      </c>
      <c r="B273" s="38" t="s">
        <v>280</v>
      </c>
      <c r="C273" s="40">
        <v>2801160</v>
      </c>
      <c r="D273" s="40">
        <v>87837</v>
      </c>
      <c r="E273" s="40">
        <v>241015570</v>
      </c>
      <c r="F273" s="42">
        <v>0.78970000000000007</v>
      </c>
      <c r="G273" s="40">
        <v>1903300</v>
      </c>
      <c r="H273" s="40">
        <v>0</v>
      </c>
      <c r="I273" s="40">
        <v>1840838</v>
      </c>
      <c r="J273" s="43">
        <v>0</v>
      </c>
      <c r="K273" s="40">
        <v>0</v>
      </c>
      <c r="L273" s="38">
        <v>49.28</v>
      </c>
      <c r="M273" s="41">
        <v>450.55400000000003</v>
      </c>
      <c r="N273" s="39">
        <v>53.493159532486672</v>
      </c>
      <c r="O273" s="40">
        <v>0</v>
      </c>
      <c r="P273" s="40">
        <v>0</v>
      </c>
      <c r="Q273" s="40">
        <v>0</v>
      </c>
    </row>
    <row r="274" spans="1:17" x14ac:dyDescent="0.3">
      <c r="A274" s="44">
        <v>182902</v>
      </c>
      <c r="B274" s="38" t="s">
        <v>281</v>
      </c>
      <c r="C274" s="40">
        <v>3593510</v>
      </c>
      <c r="D274" s="40">
        <v>123332</v>
      </c>
      <c r="E274" s="40">
        <v>1757856042</v>
      </c>
      <c r="F274" s="42">
        <v>0.78970000000000007</v>
      </c>
      <c r="G274" s="40">
        <v>13881789</v>
      </c>
      <c r="H274" s="40">
        <v>10411611</v>
      </c>
      <c r="I274" s="40">
        <v>13360066</v>
      </c>
      <c r="J274" s="43">
        <v>-521723</v>
      </c>
      <c r="K274" s="40">
        <v>9889888</v>
      </c>
      <c r="L274" s="38">
        <v>49.28</v>
      </c>
      <c r="M274" s="41">
        <v>566.97699999999998</v>
      </c>
      <c r="N274" s="39">
        <v>310.04009721734747</v>
      </c>
      <c r="O274" s="40">
        <v>0</v>
      </c>
      <c r="P274" s="40">
        <v>0</v>
      </c>
      <c r="Q274" s="40">
        <v>0</v>
      </c>
    </row>
    <row r="275" spans="1:17" x14ac:dyDescent="0.3">
      <c r="A275" s="44">
        <v>182904</v>
      </c>
      <c r="B275" s="38" t="s">
        <v>282</v>
      </c>
      <c r="C275" s="40">
        <v>5809500</v>
      </c>
      <c r="D275" s="40">
        <v>209380</v>
      </c>
      <c r="E275" s="40">
        <v>563224600</v>
      </c>
      <c r="F275" s="42">
        <v>0.78970000000000007</v>
      </c>
      <c r="G275" s="40">
        <v>4447785</v>
      </c>
      <c r="H275" s="40">
        <v>0</v>
      </c>
      <c r="I275" s="40">
        <v>4390115</v>
      </c>
      <c r="J275" s="43">
        <v>0</v>
      </c>
      <c r="K275" s="40">
        <v>0</v>
      </c>
      <c r="L275" s="38">
        <v>49.28</v>
      </c>
      <c r="M275" s="41">
        <v>922.74600000000009</v>
      </c>
      <c r="N275" s="39">
        <v>61.037880413461558</v>
      </c>
      <c r="O275" s="40">
        <v>261469.30656000006</v>
      </c>
      <c r="P275" s="40">
        <v>323854</v>
      </c>
      <c r="Q275" s="40">
        <v>62384.693439999945</v>
      </c>
    </row>
    <row r="276" spans="1:17" x14ac:dyDescent="0.3">
      <c r="A276" s="44">
        <v>182906</v>
      </c>
      <c r="B276" s="38" t="s">
        <v>283</v>
      </c>
      <c r="C276" s="40">
        <v>905552</v>
      </c>
      <c r="D276" s="40">
        <v>35796</v>
      </c>
      <c r="E276" s="40">
        <v>903382854</v>
      </c>
      <c r="F276" s="42">
        <v>0.78970000000000007</v>
      </c>
      <c r="G276" s="40">
        <v>7134014</v>
      </c>
      <c r="H276" s="40">
        <v>6264258</v>
      </c>
      <c r="I276" s="40">
        <v>6497269</v>
      </c>
      <c r="J276" s="43">
        <v>-636745</v>
      </c>
      <c r="K276" s="40">
        <v>5627513</v>
      </c>
      <c r="L276" s="38">
        <v>49.28</v>
      </c>
      <c r="M276" s="41">
        <v>142.86199999999999</v>
      </c>
      <c r="N276" s="39">
        <v>632.34649801906744</v>
      </c>
      <c r="O276" s="40">
        <v>0</v>
      </c>
      <c r="P276" s="40">
        <v>0</v>
      </c>
      <c r="Q276" s="40">
        <v>0</v>
      </c>
    </row>
    <row r="277" spans="1:17" x14ac:dyDescent="0.3">
      <c r="A277" s="44">
        <v>183902</v>
      </c>
      <c r="B277" s="38" t="s">
        <v>284</v>
      </c>
      <c r="C277" s="40">
        <v>21859271</v>
      </c>
      <c r="D277" s="40">
        <v>986965</v>
      </c>
      <c r="E277" s="40">
        <v>4504782352</v>
      </c>
      <c r="F277" s="42">
        <v>0.78970000000000007</v>
      </c>
      <c r="G277" s="40">
        <v>35574266</v>
      </c>
      <c r="H277" s="40">
        <v>14701960</v>
      </c>
      <c r="I277" s="40">
        <v>38585682</v>
      </c>
      <c r="J277" s="43">
        <v>0</v>
      </c>
      <c r="K277" s="40">
        <v>14701960</v>
      </c>
      <c r="L277" s="38">
        <v>49.28</v>
      </c>
      <c r="M277" s="41">
        <v>3477.6040000000003</v>
      </c>
      <c r="N277" s="39">
        <v>129.53695567407902</v>
      </c>
      <c r="O277" s="40">
        <v>0</v>
      </c>
      <c r="P277" s="40">
        <v>0</v>
      </c>
      <c r="Q277" s="40">
        <v>0</v>
      </c>
    </row>
    <row r="278" spans="1:17" x14ac:dyDescent="0.3">
      <c r="A278" s="44">
        <v>184903</v>
      </c>
      <c r="B278" s="38" t="s">
        <v>285</v>
      </c>
      <c r="C278" s="40">
        <v>65758394</v>
      </c>
      <c r="D278" s="40">
        <v>3179667</v>
      </c>
      <c r="E278" s="40">
        <v>6536634792</v>
      </c>
      <c r="F278" s="42">
        <v>0.78970000000000007</v>
      </c>
      <c r="G278" s="40">
        <v>51619805</v>
      </c>
      <c r="H278" s="40">
        <v>0</v>
      </c>
      <c r="I278" s="40">
        <v>51637854</v>
      </c>
      <c r="J278" s="43">
        <v>0</v>
      </c>
      <c r="K278" s="40">
        <v>0</v>
      </c>
      <c r="L278" s="38">
        <v>49.28</v>
      </c>
      <c r="M278" s="41">
        <v>10549.96</v>
      </c>
      <c r="N278" s="39">
        <v>61.95885853595653</v>
      </c>
      <c r="O278" s="40">
        <v>3031028.8279040009</v>
      </c>
      <c r="P278" s="40">
        <v>3810858</v>
      </c>
      <c r="Q278" s="40">
        <v>779829.17209599912</v>
      </c>
    </row>
    <row r="279" spans="1:17" x14ac:dyDescent="0.3">
      <c r="A279" s="44">
        <v>184907</v>
      </c>
      <c r="B279" s="38" t="s">
        <v>286</v>
      </c>
      <c r="C279" s="40">
        <v>60058921</v>
      </c>
      <c r="D279" s="40">
        <v>3100364</v>
      </c>
      <c r="E279" s="40">
        <v>5458331032</v>
      </c>
      <c r="F279" s="42">
        <v>0.78970000000000007</v>
      </c>
      <c r="G279" s="40">
        <v>43104440</v>
      </c>
      <c r="H279" s="40">
        <v>0</v>
      </c>
      <c r="I279" s="40">
        <v>42728432</v>
      </c>
      <c r="J279" s="43">
        <v>0</v>
      </c>
      <c r="K279" s="40">
        <v>0</v>
      </c>
      <c r="L279" s="38">
        <v>49.28</v>
      </c>
      <c r="M279" s="41">
        <v>9642.3320000000003</v>
      </c>
      <c r="N279" s="39">
        <v>56.607997235523527</v>
      </c>
      <c r="O279" s="40">
        <v>2746506.4191488004</v>
      </c>
      <c r="P279" s="40">
        <v>3154915</v>
      </c>
      <c r="Q279" s="40">
        <v>408408.58085119957</v>
      </c>
    </row>
    <row r="280" spans="1:17" x14ac:dyDescent="0.3">
      <c r="A280" s="44">
        <v>186901</v>
      </c>
      <c r="B280" s="38" t="s">
        <v>287</v>
      </c>
      <c r="C280" s="40">
        <v>2389510</v>
      </c>
      <c r="D280" s="40">
        <v>96156</v>
      </c>
      <c r="E280" s="40">
        <v>1244878988</v>
      </c>
      <c r="F280" s="42">
        <v>0.78970000000000007</v>
      </c>
      <c r="G280" s="40">
        <v>9830809</v>
      </c>
      <c r="H280" s="40">
        <v>7537455</v>
      </c>
      <c r="I280" s="40">
        <v>9733838</v>
      </c>
      <c r="J280" s="43">
        <v>-96971</v>
      </c>
      <c r="K280" s="40">
        <v>7440484</v>
      </c>
      <c r="L280" s="38">
        <v>49.28</v>
      </c>
      <c r="M280" s="41">
        <v>384.22900000000004</v>
      </c>
      <c r="N280" s="39">
        <v>323.99402127377158</v>
      </c>
      <c r="O280" s="40">
        <v>0</v>
      </c>
      <c r="P280" s="40">
        <v>0</v>
      </c>
      <c r="Q280" s="40">
        <v>0</v>
      </c>
    </row>
    <row r="281" spans="1:17" x14ac:dyDescent="0.3">
      <c r="A281" s="44">
        <v>186902</v>
      </c>
      <c r="B281" s="38" t="s">
        <v>288</v>
      </c>
      <c r="C281" s="40">
        <v>18165172</v>
      </c>
      <c r="D281" s="40">
        <v>812895</v>
      </c>
      <c r="E281" s="40">
        <v>3759635462</v>
      </c>
      <c r="F281" s="42">
        <v>0.78970000000000007</v>
      </c>
      <c r="G281" s="40">
        <v>29689841</v>
      </c>
      <c r="H281" s="40">
        <v>12337564</v>
      </c>
      <c r="I281" s="40">
        <v>28888974</v>
      </c>
      <c r="J281" s="43">
        <v>-800867</v>
      </c>
      <c r="K281" s="40">
        <v>11536697</v>
      </c>
      <c r="L281" s="38">
        <v>49.28</v>
      </c>
      <c r="M281" s="41">
        <v>2924.0550000000003</v>
      </c>
      <c r="N281" s="39">
        <v>128.57608567554303</v>
      </c>
      <c r="O281" s="40">
        <v>0</v>
      </c>
      <c r="P281" s="40">
        <v>0</v>
      </c>
      <c r="Q281" s="40">
        <v>0</v>
      </c>
    </row>
    <row r="282" spans="1:17" x14ac:dyDescent="0.3">
      <c r="A282" s="44">
        <v>186903</v>
      </c>
      <c r="B282" s="38" t="s">
        <v>289</v>
      </c>
      <c r="C282" s="40">
        <v>3582548</v>
      </c>
      <c r="D282" s="40">
        <v>126849</v>
      </c>
      <c r="E282" s="40">
        <v>1267120049</v>
      </c>
      <c r="F282" s="42">
        <v>0.78970000000000007</v>
      </c>
      <c r="G282" s="40">
        <v>10006447</v>
      </c>
      <c r="H282" s="40">
        <v>6550748</v>
      </c>
      <c r="I282" s="40">
        <v>10321615</v>
      </c>
      <c r="J282" s="43">
        <v>0</v>
      </c>
      <c r="K282" s="40">
        <v>6550748</v>
      </c>
      <c r="L282" s="38">
        <v>49.28</v>
      </c>
      <c r="M282" s="41">
        <v>575.21300000000008</v>
      </c>
      <c r="N282" s="39">
        <v>220.28710216910952</v>
      </c>
      <c r="O282" s="40">
        <v>0</v>
      </c>
      <c r="P282" s="40">
        <v>0</v>
      </c>
      <c r="Q282" s="40">
        <v>0</v>
      </c>
    </row>
    <row r="283" spans="1:17" x14ac:dyDescent="0.3">
      <c r="A283" s="44">
        <v>188903</v>
      </c>
      <c r="B283" s="38" t="s">
        <v>96</v>
      </c>
      <c r="C283" s="40">
        <v>8014864</v>
      </c>
      <c r="D283" s="40">
        <v>300136</v>
      </c>
      <c r="E283" s="40">
        <v>1625593549</v>
      </c>
      <c r="F283" s="42">
        <v>0.79500000000000004</v>
      </c>
      <c r="G283" s="40">
        <v>12923469</v>
      </c>
      <c r="H283" s="40">
        <v>5208741</v>
      </c>
      <c r="I283" s="40">
        <v>12587096</v>
      </c>
      <c r="J283" s="43">
        <v>-336373</v>
      </c>
      <c r="K283" s="40">
        <v>4872368</v>
      </c>
      <c r="L283" s="38">
        <v>49.28</v>
      </c>
      <c r="M283" s="41">
        <v>1290.518</v>
      </c>
      <c r="N283" s="39">
        <v>125.96442273567668</v>
      </c>
      <c r="O283" s="40">
        <v>0</v>
      </c>
      <c r="P283" s="40">
        <v>0</v>
      </c>
      <c r="Q283" s="40">
        <v>0</v>
      </c>
    </row>
    <row r="284" spans="1:17" x14ac:dyDescent="0.3">
      <c r="A284" s="44">
        <v>188904</v>
      </c>
      <c r="B284" s="38" t="s">
        <v>290</v>
      </c>
      <c r="C284" s="40">
        <v>13052475</v>
      </c>
      <c r="D284" s="40">
        <v>594432</v>
      </c>
      <c r="E284" s="40">
        <v>1653074752</v>
      </c>
      <c r="F284" s="42">
        <v>0.79500000000000004</v>
      </c>
      <c r="G284" s="40">
        <v>13141944</v>
      </c>
      <c r="H284" s="40">
        <v>683901</v>
      </c>
      <c r="I284" s="40">
        <v>11654353</v>
      </c>
      <c r="J284" s="43">
        <v>-1487591</v>
      </c>
      <c r="K284" s="40">
        <v>0</v>
      </c>
      <c r="L284" s="38">
        <v>49.28</v>
      </c>
      <c r="M284" s="41">
        <v>2096.06</v>
      </c>
      <c r="N284" s="39">
        <v>78.865812619867754</v>
      </c>
      <c r="O284" s="40">
        <v>0</v>
      </c>
      <c r="P284" s="40">
        <v>0</v>
      </c>
      <c r="Q284" s="40">
        <v>0</v>
      </c>
    </row>
    <row r="285" spans="1:17" x14ac:dyDescent="0.3">
      <c r="A285" s="44">
        <v>189901</v>
      </c>
      <c r="B285" s="38" t="s">
        <v>291</v>
      </c>
      <c r="C285" s="40">
        <v>2595549</v>
      </c>
      <c r="D285" s="40">
        <v>86451</v>
      </c>
      <c r="E285" s="40">
        <v>550755168</v>
      </c>
      <c r="F285" s="42">
        <v>0.78970000000000007</v>
      </c>
      <c r="G285" s="40">
        <v>4349314</v>
      </c>
      <c r="H285" s="40">
        <v>1840216</v>
      </c>
      <c r="I285" s="40">
        <v>4404196</v>
      </c>
      <c r="J285" s="43">
        <v>0</v>
      </c>
      <c r="K285" s="40">
        <v>1840216</v>
      </c>
      <c r="L285" s="38">
        <v>49.28</v>
      </c>
      <c r="M285" s="41">
        <v>420.81400000000002</v>
      </c>
      <c r="N285" s="39">
        <v>130.87852780563384</v>
      </c>
      <c r="O285" s="40">
        <v>0</v>
      </c>
      <c r="P285" s="40">
        <v>0</v>
      </c>
      <c r="Q285" s="40">
        <v>0</v>
      </c>
    </row>
    <row r="286" spans="1:17" x14ac:dyDescent="0.3">
      <c r="A286" s="44">
        <v>191901</v>
      </c>
      <c r="B286" s="38" t="s">
        <v>292</v>
      </c>
      <c r="C286" s="40">
        <v>84051594</v>
      </c>
      <c r="D286" s="40">
        <v>4330214</v>
      </c>
      <c r="E286" s="40">
        <v>7149650147</v>
      </c>
      <c r="F286" s="42">
        <v>0.78970000000000007</v>
      </c>
      <c r="G286" s="40">
        <v>56460787</v>
      </c>
      <c r="H286" s="40">
        <v>0</v>
      </c>
      <c r="I286" s="40">
        <v>55236696</v>
      </c>
      <c r="J286" s="43">
        <v>0</v>
      </c>
      <c r="K286" s="40">
        <v>0</v>
      </c>
      <c r="L286" s="38">
        <v>49.28</v>
      </c>
      <c r="M286" s="41">
        <v>13501.363000000001</v>
      </c>
      <c r="N286" s="39">
        <v>52.955024963035214</v>
      </c>
      <c r="O286" s="40">
        <v>0</v>
      </c>
      <c r="P286" s="40">
        <v>0</v>
      </c>
      <c r="Q286" s="40">
        <v>0</v>
      </c>
    </row>
    <row r="287" spans="1:17" x14ac:dyDescent="0.3">
      <c r="A287" s="44">
        <v>192901</v>
      </c>
      <c r="B287" s="38" t="s">
        <v>293</v>
      </c>
      <c r="C287" s="40">
        <v>7925919</v>
      </c>
      <c r="D287" s="40">
        <v>295638</v>
      </c>
      <c r="E287" s="40">
        <v>8044546790</v>
      </c>
      <c r="F287" s="42">
        <v>0.78970000000000007</v>
      </c>
      <c r="G287" s="40">
        <v>63527786</v>
      </c>
      <c r="H287" s="40">
        <v>55897505</v>
      </c>
      <c r="I287" s="40">
        <v>46121874</v>
      </c>
      <c r="J287" s="43">
        <v>-17405912</v>
      </c>
      <c r="K287" s="40">
        <v>38491593</v>
      </c>
      <c r="L287" s="38">
        <v>49.28</v>
      </c>
      <c r="M287" s="41">
        <v>1280.27</v>
      </c>
      <c r="N287" s="39">
        <v>628.34767588086891</v>
      </c>
      <c r="O287" s="40">
        <v>207571.71142399998</v>
      </c>
      <c r="P287" s="40">
        <v>2646656</v>
      </c>
      <c r="Q287" s="40">
        <v>2439084.2885759999</v>
      </c>
    </row>
    <row r="288" spans="1:17" x14ac:dyDescent="0.3">
      <c r="A288" s="44">
        <v>193902</v>
      </c>
      <c r="B288" s="38" t="s">
        <v>294</v>
      </c>
      <c r="C288" s="40">
        <v>4140005</v>
      </c>
      <c r="D288" s="40">
        <v>133840</v>
      </c>
      <c r="E288" s="40">
        <v>690429338</v>
      </c>
      <c r="F288" s="42">
        <v>0.79500000000000004</v>
      </c>
      <c r="G288" s="40">
        <v>5488913</v>
      </c>
      <c r="H288" s="40">
        <v>1482748</v>
      </c>
      <c r="I288" s="40">
        <v>4191528</v>
      </c>
      <c r="J288" s="43">
        <v>-1297385</v>
      </c>
      <c r="K288" s="40">
        <v>185363</v>
      </c>
      <c r="L288" s="38">
        <v>49.28</v>
      </c>
      <c r="M288" s="41">
        <v>663.97300000000007</v>
      </c>
      <c r="N288" s="39">
        <v>103.98455027538769</v>
      </c>
      <c r="O288" s="40">
        <v>0</v>
      </c>
      <c r="P288" s="40">
        <v>0</v>
      </c>
      <c r="Q288" s="40">
        <v>0</v>
      </c>
    </row>
    <row r="289" spans="1:17" x14ac:dyDescent="0.3">
      <c r="A289" s="44">
        <v>195901</v>
      </c>
      <c r="B289" s="38" t="s">
        <v>295</v>
      </c>
      <c r="C289" s="40">
        <v>22923111</v>
      </c>
      <c r="D289" s="40">
        <v>1049119</v>
      </c>
      <c r="E289" s="40">
        <v>31284154883</v>
      </c>
      <c r="F289" s="42">
        <v>0.78970000000000007</v>
      </c>
      <c r="G289" s="40">
        <v>247050971</v>
      </c>
      <c r="H289" s="40">
        <v>225176979</v>
      </c>
      <c r="I289" s="40">
        <v>239677369</v>
      </c>
      <c r="J289" s="43">
        <v>-7373602</v>
      </c>
      <c r="K289" s="40">
        <v>217803377</v>
      </c>
      <c r="L289" s="38">
        <v>49.28</v>
      </c>
      <c r="M289" s="41">
        <v>3699.3450000000003</v>
      </c>
      <c r="N289" s="39">
        <v>845.66740552719455</v>
      </c>
      <c r="O289" s="40">
        <v>0</v>
      </c>
      <c r="P289" s="40">
        <v>0</v>
      </c>
      <c r="Q289" s="40">
        <v>0</v>
      </c>
    </row>
    <row r="290" spans="1:17" x14ac:dyDescent="0.3">
      <c r="A290" s="44">
        <v>195902</v>
      </c>
      <c r="B290" s="38" t="s">
        <v>296</v>
      </c>
      <c r="C290" s="40">
        <v>1961093</v>
      </c>
      <c r="D290" s="40">
        <v>52333</v>
      </c>
      <c r="E290" s="40">
        <v>1114872129</v>
      </c>
      <c r="F290" s="42">
        <v>0.78970000000000007</v>
      </c>
      <c r="G290" s="40">
        <v>8804145</v>
      </c>
      <c r="H290" s="40">
        <v>6895385</v>
      </c>
      <c r="I290" s="40">
        <v>8815713</v>
      </c>
      <c r="J290" s="43">
        <v>0</v>
      </c>
      <c r="K290" s="40">
        <v>6895385</v>
      </c>
      <c r="L290" s="38">
        <v>49.28</v>
      </c>
      <c r="M290" s="41">
        <v>316.93900000000002</v>
      </c>
      <c r="N290" s="39">
        <v>351.76236720630783</v>
      </c>
      <c r="O290" s="40">
        <v>0</v>
      </c>
      <c r="P290" s="40">
        <v>0</v>
      </c>
      <c r="Q290" s="40">
        <v>0</v>
      </c>
    </row>
    <row r="291" spans="1:17" x14ac:dyDescent="0.3">
      <c r="A291" s="44">
        <v>196901</v>
      </c>
      <c r="B291" s="38" t="s">
        <v>297</v>
      </c>
      <c r="C291" s="40">
        <v>1997862</v>
      </c>
      <c r="D291" s="40">
        <v>54441</v>
      </c>
      <c r="E291" s="40">
        <v>280623759</v>
      </c>
      <c r="F291" s="42">
        <v>0.78970000000000007</v>
      </c>
      <c r="G291" s="40">
        <v>2216086</v>
      </c>
      <c r="H291" s="40">
        <v>272665</v>
      </c>
      <c r="I291" s="40">
        <v>2151984</v>
      </c>
      <c r="J291" s="43">
        <v>-64102</v>
      </c>
      <c r="K291" s="40">
        <v>208563</v>
      </c>
      <c r="L291" s="38">
        <v>49.28</v>
      </c>
      <c r="M291" s="41">
        <v>318.18200000000002</v>
      </c>
      <c r="N291" s="39">
        <v>88.195988145149627</v>
      </c>
      <c r="O291" s="40">
        <v>88748.850713600012</v>
      </c>
      <c r="P291" s="40">
        <v>158833</v>
      </c>
      <c r="Q291" s="40">
        <v>70084.149286399988</v>
      </c>
    </row>
    <row r="292" spans="1:17" x14ac:dyDescent="0.3">
      <c r="A292" s="44">
        <v>197902</v>
      </c>
      <c r="B292" s="38" t="s">
        <v>298</v>
      </c>
      <c r="C292" s="40">
        <v>2152912</v>
      </c>
      <c r="D292" s="40">
        <v>77594</v>
      </c>
      <c r="E292" s="40">
        <v>399785972</v>
      </c>
      <c r="F292" s="42">
        <v>0.78970000000000007</v>
      </c>
      <c r="G292" s="40">
        <v>3157110</v>
      </c>
      <c r="H292" s="40">
        <v>1081792</v>
      </c>
      <c r="I292" s="40">
        <v>3019896</v>
      </c>
      <c r="J292" s="43">
        <v>-137214</v>
      </c>
      <c r="K292" s="40">
        <v>944578</v>
      </c>
      <c r="L292" s="38">
        <v>49.28</v>
      </c>
      <c r="M292" s="41">
        <v>338.25600000000003</v>
      </c>
      <c r="N292" s="39">
        <v>118.19035641644197</v>
      </c>
      <c r="O292" s="40">
        <v>0</v>
      </c>
      <c r="P292" s="40">
        <v>0</v>
      </c>
      <c r="Q292" s="40">
        <v>0</v>
      </c>
    </row>
    <row r="293" spans="1:17" x14ac:dyDescent="0.3">
      <c r="A293" s="44">
        <v>198902</v>
      </c>
      <c r="B293" s="38" t="s">
        <v>299</v>
      </c>
      <c r="C293" s="40">
        <v>2140765</v>
      </c>
      <c r="D293" s="40">
        <v>48467</v>
      </c>
      <c r="E293" s="40">
        <v>200137794</v>
      </c>
      <c r="F293" s="42">
        <v>0.78970000000000007</v>
      </c>
      <c r="G293" s="40">
        <v>1580488</v>
      </c>
      <c r="H293" s="40">
        <v>0</v>
      </c>
      <c r="I293" s="40">
        <v>1526868</v>
      </c>
      <c r="J293" s="43">
        <v>0</v>
      </c>
      <c r="K293" s="40">
        <v>0</v>
      </c>
      <c r="L293" s="38">
        <v>49.28</v>
      </c>
      <c r="M293" s="41">
        <v>341.91800000000001</v>
      </c>
      <c r="N293" s="39">
        <v>58.533857240624947</v>
      </c>
      <c r="O293" s="40">
        <v>82058.131724799998</v>
      </c>
      <c r="P293" s="40">
        <v>97467</v>
      </c>
      <c r="Q293" s="40">
        <v>15408.868275200002</v>
      </c>
    </row>
    <row r="294" spans="1:17" x14ac:dyDescent="0.3">
      <c r="A294" s="44">
        <v>198903</v>
      </c>
      <c r="B294" s="38" t="s">
        <v>300</v>
      </c>
      <c r="C294" s="40">
        <v>12211995</v>
      </c>
      <c r="D294" s="40">
        <v>511479</v>
      </c>
      <c r="E294" s="40">
        <v>2106775673</v>
      </c>
      <c r="F294" s="42">
        <v>0.79500000000000004</v>
      </c>
      <c r="G294" s="40">
        <v>16748867</v>
      </c>
      <c r="H294" s="40">
        <v>5048351</v>
      </c>
      <c r="I294" s="40">
        <v>16062477</v>
      </c>
      <c r="J294" s="43">
        <v>-686390</v>
      </c>
      <c r="K294" s="40">
        <v>4361961</v>
      </c>
      <c r="L294" s="38">
        <v>49.28</v>
      </c>
      <c r="M294" s="41">
        <v>1960.788</v>
      </c>
      <c r="N294" s="39">
        <v>107.44535732572824</v>
      </c>
      <c r="O294" s="40">
        <v>0</v>
      </c>
      <c r="P294" s="40">
        <v>0</v>
      </c>
      <c r="Q294" s="40">
        <v>0</v>
      </c>
    </row>
    <row r="295" spans="1:17" x14ac:dyDescent="0.3">
      <c r="A295" s="44">
        <v>198905</v>
      </c>
      <c r="B295" s="38" t="s">
        <v>301</v>
      </c>
      <c r="C295" s="40">
        <v>8101387</v>
      </c>
      <c r="D295" s="40">
        <v>271752</v>
      </c>
      <c r="E295" s="40">
        <v>769748287</v>
      </c>
      <c r="F295" s="42">
        <v>0.78970000000000007</v>
      </c>
      <c r="G295" s="40">
        <v>6078702</v>
      </c>
      <c r="H295" s="40">
        <v>0</v>
      </c>
      <c r="I295" s="40">
        <v>5938771</v>
      </c>
      <c r="J295" s="43">
        <v>0</v>
      </c>
      <c r="K295" s="40">
        <v>0</v>
      </c>
      <c r="L295" s="38">
        <v>49.28</v>
      </c>
      <c r="M295" s="41">
        <v>1309.624</v>
      </c>
      <c r="N295" s="39">
        <v>58.776281360146115</v>
      </c>
      <c r="O295" s="40">
        <v>0</v>
      </c>
      <c r="P295" s="40">
        <v>0</v>
      </c>
      <c r="Q295" s="40">
        <v>0</v>
      </c>
    </row>
    <row r="296" spans="1:17" x14ac:dyDescent="0.3">
      <c r="A296" s="44">
        <v>199901</v>
      </c>
      <c r="B296" s="38" t="s">
        <v>302</v>
      </c>
      <c r="C296" s="40">
        <v>138137306</v>
      </c>
      <c r="D296" s="40">
        <v>7129577</v>
      </c>
      <c r="E296" s="40">
        <v>15082688537</v>
      </c>
      <c r="F296" s="42">
        <v>0.78970000000000007</v>
      </c>
      <c r="G296" s="40">
        <v>119107991</v>
      </c>
      <c r="H296" s="40">
        <v>0</v>
      </c>
      <c r="I296" s="40">
        <v>121345721</v>
      </c>
      <c r="J296" s="43">
        <v>0</v>
      </c>
      <c r="K296" s="40">
        <v>0</v>
      </c>
      <c r="L296" s="38">
        <v>49.28</v>
      </c>
      <c r="M296" s="41">
        <v>22114.728999999999</v>
      </c>
      <c r="N296" s="39">
        <v>68.202004813172252</v>
      </c>
      <c r="O296" s="40">
        <v>0</v>
      </c>
      <c r="P296" s="40">
        <v>0</v>
      </c>
      <c r="Q296" s="40">
        <v>0</v>
      </c>
    </row>
    <row r="297" spans="1:17" x14ac:dyDescent="0.3">
      <c r="A297" s="44">
        <v>202903</v>
      </c>
      <c r="B297" s="38" t="s">
        <v>303</v>
      </c>
      <c r="C297" s="40">
        <v>8480736</v>
      </c>
      <c r="D297" s="40">
        <v>310989</v>
      </c>
      <c r="E297" s="40">
        <v>808167145</v>
      </c>
      <c r="F297" s="42">
        <v>0.79500000000000004</v>
      </c>
      <c r="G297" s="40">
        <v>6424929</v>
      </c>
      <c r="H297" s="40">
        <v>0</v>
      </c>
      <c r="I297" s="40">
        <v>5413258</v>
      </c>
      <c r="J297" s="43">
        <v>0</v>
      </c>
      <c r="K297" s="40">
        <v>0</v>
      </c>
      <c r="L297" s="38">
        <v>49.28</v>
      </c>
      <c r="M297" s="41">
        <v>1351.914</v>
      </c>
      <c r="N297" s="39">
        <v>59.779478946145986</v>
      </c>
      <c r="O297" s="40">
        <v>0</v>
      </c>
      <c r="P297" s="40">
        <v>0</v>
      </c>
      <c r="Q297" s="40">
        <v>0</v>
      </c>
    </row>
    <row r="298" spans="1:17" x14ac:dyDescent="0.3">
      <c r="A298" s="44">
        <v>203901</v>
      </c>
      <c r="B298" s="38" t="s">
        <v>304</v>
      </c>
      <c r="C298" s="40">
        <v>7368890</v>
      </c>
      <c r="D298" s="40">
        <v>242961</v>
      </c>
      <c r="E298" s="40">
        <v>708522617</v>
      </c>
      <c r="F298" s="42">
        <v>0.78970000000000007</v>
      </c>
      <c r="G298" s="40">
        <v>5595203</v>
      </c>
      <c r="H298" s="40">
        <v>0</v>
      </c>
      <c r="I298" s="40">
        <v>5183831</v>
      </c>
      <c r="J298" s="43">
        <v>0</v>
      </c>
      <c r="K298" s="40">
        <v>0</v>
      </c>
      <c r="L298" s="38">
        <v>49.28</v>
      </c>
      <c r="M298" s="41">
        <v>1179.383</v>
      </c>
      <c r="N298" s="39">
        <v>60.075702040812864</v>
      </c>
      <c r="O298" s="40">
        <v>0</v>
      </c>
      <c r="P298" s="40">
        <v>0</v>
      </c>
      <c r="Q298" s="40">
        <v>0</v>
      </c>
    </row>
    <row r="299" spans="1:17" x14ac:dyDescent="0.3">
      <c r="A299" s="44">
        <v>203902</v>
      </c>
      <c r="B299" s="38" t="s">
        <v>305</v>
      </c>
      <c r="C299" s="40">
        <v>4764328</v>
      </c>
      <c r="D299" s="40">
        <v>141871</v>
      </c>
      <c r="E299" s="40">
        <v>646233368</v>
      </c>
      <c r="F299" s="42">
        <v>0.79500000000000004</v>
      </c>
      <c r="G299" s="40">
        <v>5137555</v>
      </c>
      <c r="H299" s="40">
        <v>515098</v>
      </c>
      <c r="I299" s="40">
        <v>4497593</v>
      </c>
      <c r="J299" s="43">
        <v>-639962</v>
      </c>
      <c r="K299" s="40">
        <v>0</v>
      </c>
      <c r="L299" s="38">
        <v>49.28</v>
      </c>
      <c r="M299" s="41">
        <v>756.28500000000008</v>
      </c>
      <c r="N299" s="39">
        <v>85.448391545515236</v>
      </c>
      <c r="O299" s="40">
        <v>0</v>
      </c>
      <c r="P299" s="40">
        <v>0</v>
      </c>
      <c r="Q299" s="40">
        <v>0</v>
      </c>
    </row>
    <row r="300" spans="1:17" x14ac:dyDescent="0.3">
      <c r="A300" s="44">
        <v>204901</v>
      </c>
      <c r="B300" s="38" t="s">
        <v>306</v>
      </c>
      <c r="C300" s="40">
        <v>14118523</v>
      </c>
      <c r="D300" s="40">
        <v>605488</v>
      </c>
      <c r="E300" s="40">
        <v>1953969141</v>
      </c>
      <c r="F300" s="42">
        <v>0.78970000000000007</v>
      </c>
      <c r="G300" s="40">
        <v>15430494</v>
      </c>
      <c r="H300" s="40">
        <v>1917459</v>
      </c>
      <c r="I300" s="40">
        <v>15608499</v>
      </c>
      <c r="J300" s="43">
        <v>0</v>
      </c>
      <c r="K300" s="40">
        <v>1917459</v>
      </c>
      <c r="L300" s="38">
        <v>49.28</v>
      </c>
      <c r="M300" s="41">
        <v>2231.4079999999999</v>
      </c>
      <c r="N300" s="39">
        <v>87.566645857682687</v>
      </c>
      <c r="O300" s="40">
        <v>0</v>
      </c>
      <c r="P300" s="40">
        <v>0</v>
      </c>
      <c r="Q300" s="40">
        <v>0</v>
      </c>
    </row>
    <row r="301" spans="1:17" x14ac:dyDescent="0.3">
      <c r="A301" s="44">
        <v>205902</v>
      </c>
      <c r="B301" s="38" t="s">
        <v>307</v>
      </c>
      <c r="C301" s="40">
        <v>36929230</v>
      </c>
      <c r="D301" s="40">
        <v>1893815</v>
      </c>
      <c r="E301" s="40">
        <v>6240422264</v>
      </c>
      <c r="F301" s="42">
        <v>0.79500000000000004</v>
      </c>
      <c r="G301" s="40">
        <v>49611357</v>
      </c>
      <c r="H301" s="40">
        <v>14575942</v>
      </c>
      <c r="I301" s="40">
        <v>25372230</v>
      </c>
      <c r="J301" s="43">
        <v>-24239127</v>
      </c>
      <c r="K301" s="40">
        <v>0</v>
      </c>
      <c r="L301" s="38">
        <v>49.28</v>
      </c>
      <c r="M301" s="41">
        <v>5940.692</v>
      </c>
      <c r="N301" s="39">
        <v>105.04537626256335</v>
      </c>
      <c r="O301" s="40">
        <v>872416.75924480008</v>
      </c>
      <c r="P301" s="40">
        <v>1859646</v>
      </c>
      <c r="Q301" s="40">
        <v>987229.24075519992</v>
      </c>
    </row>
    <row r="302" spans="1:17" x14ac:dyDescent="0.3">
      <c r="A302" s="44">
        <v>205903</v>
      </c>
      <c r="B302" s="38" t="s">
        <v>308</v>
      </c>
      <c r="C302" s="40">
        <v>16286994</v>
      </c>
      <c r="D302" s="40">
        <v>778293</v>
      </c>
      <c r="E302" s="40">
        <v>4594486068</v>
      </c>
      <c r="F302" s="42">
        <v>0.78970000000000007</v>
      </c>
      <c r="G302" s="40">
        <v>36282656</v>
      </c>
      <c r="H302" s="40">
        <v>20773955</v>
      </c>
      <c r="I302" s="40">
        <v>26092613</v>
      </c>
      <c r="J302" s="43">
        <v>-10190043</v>
      </c>
      <c r="K302" s="40">
        <v>10583912</v>
      </c>
      <c r="L302" s="38">
        <v>49.28</v>
      </c>
      <c r="M302" s="41">
        <v>2632.6210000000001</v>
      </c>
      <c r="N302" s="39">
        <v>174.52136361443596</v>
      </c>
      <c r="O302" s="40">
        <v>0</v>
      </c>
      <c r="P302" s="40">
        <v>0</v>
      </c>
      <c r="Q302" s="40">
        <v>0</v>
      </c>
    </row>
    <row r="303" spans="1:17" x14ac:dyDescent="0.3">
      <c r="A303" s="44">
        <v>205907</v>
      </c>
      <c r="B303" s="38" t="s">
        <v>309</v>
      </c>
      <c r="C303" s="40">
        <v>8150337</v>
      </c>
      <c r="D303" s="40">
        <v>299750</v>
      </c>
      <c r="E303" s="40">
        <v>909637502</v>
      </c>
      <c r="F303" s="42">
        <v>0.78970000000000007</v>
      </c>
      <c r="G303" s="40">
        <v>7183407</v>
      </c>
      <c r="H303" s="40">
        <v>0</v>
      </c>
      <c r="I303" s="40">
        <v>6888539</v>
      </c>
      <c r="J303" s="43">
        <v>0</v>
      </c>
      <c r="K303" s="40">
        <v>0</v>
      </c>
      <c r="L303" s="38">
        <v>49.28</v>
      </c>
      <c r="M303" s="41">
        <v>1317.91</v>
      </c>
      <c r="N303" s="39">
        <v>69.021215561001881</v>
      </c>
      <c r="O303" s="40">
        <v>363051.52083200007</v>
      </c>
      <c r="P303" s="40">
        <v>508487</v>
      </c>
      <c r="Q303" s="40">
        <v>145435.47916799993</v>
      </c>
    </row>
    <row r="304" spans="1:17" x14ac:dyDescent="0.3">
      <c r="A304" s="44">
        <v>207901</v>
      </c>
      <c r="B304" s="38" t="s">
        <v>310</v>
      </c>
      <c r="C304" s="40">
        <v>5296969</v>
      </c>
      <c r="D304" s="40">
        <v>190173</v>
      </c>
      <c r="E304" s="40">
        <v>439801046</v>
      </c>
      <c r="F304" s="42">
        <v>0.78970000000000007</v>
      </c>
      <c r="G304" s="40">
        <v>3473109</v>
      </c>
      <c r="H304" s="40">
        <v>0</v>
      </c>
      <c r="I304" s="40">
        <v>3360880</v>
      </c>
      <c r="J304" s="43">
        <v>0</v>
      </c>
      <c r="K304" s="40">
        <v>0</v>
      </c>
      <c r="L304" s="38">
        <v>49.28</v>
      </c>
      <c r="M304" s="41">
        <v>853.101</v>
      </c>
      <c r="N304" s="39">
        <v>51.553221248128885</v>
      </c>
      <c r="O304" s="40">
        <v>237530.61763200004</v>
      </c>
      <c r="P304" s="40">
        <v>248488</v>
      </c>
      <c r="Q304" s="40">
        <v>10957.382367999962</v>
      </c>
    </row>
    <row r="305" spans="1:17" x14ac:dyDescent="0.3">
      <c r="A305" s="44">
        <v>208901</v>
      </c>
      <c r="B305" s="38" t="s">
        <v>311</v>
      </c>
      <c r="C305" s="40">
        <v>2619068</v>
      </c>
      <c r="D305" s="40">
        <v>87945</v>
      </c>
      <c r="E305" s="40">
        <v>545980881</v>
      </c>
      <c r="F305" s="42">
        <v>0.78970000000000007</v>
      </c>
      <c r="G305" s="40">
        <v>4311611</v>
      </c>
      <c r="H305" s="40">
        <v>1780488</v>
      </c>
      <c r="I305" s="40">
        <v>4285168</v>
      </c>
      <c r="J305" s="43">
        <v>-26443</v>
      </c>
      <c r="K305" s="40">
        <v>1754045</v>
      </c>
      <c r="L305" s="38">
        <v>49.28</v>
      </c>
      <c r="M305" s="41">
        <v>422.21700000000004</v>
      </c>
      <c r="N305" s="39">
        <v>129.31286068538216</v>
      </c>
      <c r="O305" s="40">
        <v>0</v>
      </c>
      <c r="P305" s="40">
        <v>0</v>
      </c>
      <c r="Q305" s="40">
        <v>0</v>
      </c>
    </row>
    <row r="306" spans="1:17" x14ac:dyDescent="0.3">
      <c r="A306" s="44">
        <v>208902</v>
      </c>
      <c r="B306" s="38" t="s">
        <v>312</v>
      </c>
      <c r="C306" s="40">
        <v>21333276</v>
      </c>
      <c r="D306" s="40">
        <v>973446</v>
      </c>
      <c r="E306" s="40">
        <v>2708786226</v>
      </c>
      <c r="F306" s="42">
        <v>0.78970000000000007</v>
      </c>
      <c r="G306" s="40">
        <v>21391285</v>
      </c>
      <c r="H306" s="40">
        <v>1031455</v>
      </c>
      <c r="I306" s="40">
        <v>20628096</v>
      </c>
      <c r="J306" s="43">
        <v>-763189</v>
      </c>
      <c r="K306" s="40">
        <v>268266</v>
      </c>
      <c r="L306" s="38">
        <v>49.28</v>
      </c>
      <c r="M306" s="41">
        <v>3439.3360000000002</v>
      </c>
      <c r="N306" s="39">
        <v>78.758987955814717</v>
      </c>
      <c r="O306" s="40">
        <v>0</v>
      </c>
      <c r="P306" s="40">
        <v>0</v>
      </c>
      <c r="Q306" s="40">
        <v>0</v>
      </c>
    </row>
    <row r="307" spans="1:17" x14ac:dyDescent="0.3">
      <c r="A307" s="44">
        <v>211902</v>
      </c>
      <c r="B307" s="38" t="s">
        <v>313</v>
      </c>
      <c r="C307" s="40">
        <v>6145387</v>
      </c>
      <c r="D307" s="40">
        <v>222065</v>
      </c>
      <c r="E307" s="40">
        <v>547937950</v>
      </c>
      <c r="F307" s="42">
        <v>0.78970000000000007</v>
      </c>
      <c r="G307" s="40">
        <v>4327066</v>
      </c>
      <c r="H307" s="40">
        <v>0</v>
      </c>
      <c r="I307" s="40">
        <v>4181005</v>
      </c>
      <c r="J307" s="43">
        <v>0</v>
      </c>
      <c r="K307" s="40">
        <v>0</v>
      </c>
      <c r="L307" s="38">
        <v>49.28</v>
      </c>
      <c r="M307" s="41">
        <v>984.03600000000006</v>
      </c>
      <c r="N307" s="39">
        <v>55.682713843802453</v>
      </c>
      <c r="O307" s="40">
        <v>273017.24567040004</v>
      </c>
      <c r="P307" s="40">
        <v>308489</v>
      </c>
      <c r="Q307" s="40">
        <v>35471.754329599964</v>
      </c>
    </row>
    <row r="308" spans="1:17" x14ac:dyDescent="0.3">
      <c r="A308" s="44">
        <v>212905</v>
      </c>
      <c r="B308" s="38" t="s">
        <v>314</v>
      </c>
      <c r="C308" s="40">
        <v>145128579</v>
      </c>
      <c r="D308" s="40">
        <v>6972193</v>
      </c>
      <c r="E308" s="40">
        <v>12237153470</v>
      </c>
      <c r="F308" s="42">
        <v>0.79500000000000004</v>
      </c>
      <c r="G308" s="40">
        <v>97285370</v>
      </c>
      <c r="H308" s="40">
        <v>0</v>
      </c>
      <c r="I308" s="40">
        <v>96927751</v>
      </c>
      <c r="J308" s="43">
        <v>0</v>
      </c>
      <c r="K308" s="40">
        <v>0</v>
      </c>
      <c r="L308" s="38">
        <v>49.28</v>
      </c>
      <c r="M308" s="41">
        <v>23297.849000000002</v>
      </c>
      <c r="N308" s="39">
        <v>52.52482093947814</v>
      </c>
      <c r="O308" s="40">
        <v>0</v>
      </c>
      <c r="P308" s="40">
        <v>0</v>
      </c>
      <c r="Q308" s="40">
        <v>0</v>
      </c>
    </row>
    <row r="309" spans="1:17" x14ac:dyDescent="0.3">
      <c r="A309" s="44">
        <v>213901</v>
      </c>
      <c r="B309" s="38" t="s">
        <v>315</v>
      </c>
      <c r="C309" s="40">
        <v>16589789</v>
      </c>
      <c r="D309" s="40">
        <v>765469</v>
      </c>
      <c r="E309" s="40">
        <v>3123820119</v>
      </c>
      <c r="F309" s="42">
        <v>0.78970000000000007</v>
      </c>
      <c r="G309" s="40">
        <v>24668807</v>
      </c>
      <c r="H309" s="40">
        <v>8844487</v>
      </c>
      <c r="I309" s="40">
        <v>23632070</v>
      </c>
      <c r="J309" s="43">
        <v>-1036737</v>
      </c>
      <c r="K309" s="40">
        <v>7807750</v>
      </c>
      <c r="L309" s="38">
        <v>49.28</v>
      </c>
      <c r="M309" s="41">
        <v>2659.0950000000003</v>
      </c>
      <c r="N309" s="39">
        <v>117.47681519464329</v>
      </c>
      <c r="O309" s="40">
        <v>0</v>
      </c>
      <c r="P309" s="40">
        <v>0</v>
      </c>
      <c r="Q309" s="40">
        <v>0</v>
      </c>
    </row>
    <row r="310" spans="1:17" x14ac:dyDescent="0.3">
      <c r="A310" s="44">
        <v>216901</v>
      </c>
      <c r="B310" s="38" t="s">
        <v>316</v>
      </c>
      <c r="C310" s="40">
        <v>4533975</v>
      </c>
      <c r="D310" s="40">
        <v>135748</v>
      </c>
      <c r="E310" s="40">
        <v>955773219</v>
      </c>
      <c r="F310" s="42">
        <v>0.79500000000000004</v>
      </c>
      <c r="G310" s="40">
        <v>7598397</v>
      </c>
      <c r="H310" s="40">
        <v>3200170</v>
      </c>
      <c r="I310" s="40">
        <v>7562376</v>
      </c>
      <c r="J310" s="43">
        <v>-36021</v>
      </c>
      <c r="K310" s="40">
        <v>3164149</v>
      </c>
      <c r="L310" s="38">
        <v>49.28</v>
      </c>
      <c r="M310" s="41">
        <v>736.202</v>
      </c>
      <c r="N310" s="39">
        <v>129.824860432327</v>
      </c>
      <c r="O310" s="40">
        <v>0</v>
      </c>
      <c r="P310" s="40">
        <v>0</v>
      </c>
      <c r="Q310" s="40">
        <v>0</v>
      </c>
    </row>
    <row r="311" spans="1:17" x14ac:dyDescent="0.3">
      <c r="A311" s="44">
        <v>217901</v>
      </c>
      <c r="B311" s="38" t="s">
        <v>317</v>
      </c>
      <c r="C311" s="40">
        <v>2264212</v>
      </c>
      <c r="D311" s="40">
        <v>75847</v>
      </c>
      <c r="E311" s="40">
        <v>211818121</v>
      </c>
      <c r="F311" s="42">
        <v>0.78970000000000007</v>
      </c>
      <c r="G311" s="40">
        <v>1672728</v>
      </c>
      <c r="H311" s="40">
        <v>0</v>
      </c>
      <c r="I311" s="40">
        <v>1671737</v>
      </c>
      <c r="J311" s="43">
        <v>0</v>
      </c>
      <c r="K311" s="40">
        <v>0</v>
      </c>
      <c r="L311" s="38">
        <v>49.28</v>
      </c>
      <c r="M311" s="41">
        <v>362.58</v>
      </c>
      <c r="N311" s="39">
        <v>58.419692481659226</v>
      </c>
      <c r="O311" s="40">
        <v>0</v>
      </c>
      <c r="P311" s="40">
        <v>0</v>
      </c>
      <c r="Q311" s="40">
        <v>0</v>
      </c>
    </row>
    <row r="312" spans="1:17" x14ac:dyDescent="0.3">
      <c r="A312" s="44">
        <v>218901</v>
      </c>
      <c r="B312" s="38" t="s">
        <v>318</v>
      </c>
      <c r="C312" s="40">
        <v>7112383</v>
      </c>
      <c r="D312" s="40">
        <v>264505</v>
      </c>
      <c r="E312" s="40">
        <v>706373499</v>
      </c>
      <c r="F312" s="42">
        <v>0.79500000000000004</v>
      </c>
      <c r="G312" s="40">
        <v>5615669</v>
      </c>
      <c r="H312" s="40">
        <v>0</v>
      </c>
      <c r="I312" s="40">
        <v>5461557</v>
      </c>
      <c r="J312" s="43">
        <v>0</v>
      </c>
      <c r="K312" s="40">
        <v>0</v>
      </c>
      <c r="L312" s="38">
        <v>49.28</v>
      </c>
      <c r="M312" s="41">
        <v>1148.9829999999999</v>
      </c>
      <c r="N312" s="39">
        <v>61.47815059056574</v>
      </c>
      <c r="O312" s="40">
        <v>0</v>
      </c>
      <c r="P312" s="40">
        <v>0</v>
      </c>
      <c r="Q312" s="40">
        <v>0</v>
      </c>
    </row>
    <row r="313" spans="1:17" x14ac:dyDescent="0.3">
      <c r="A313" s="44">
        <v>220901</v>
      </c>
      <c r="B313" s="38" t="s">
        <v>319</v>
      </c>
      <c r="C313" s="40">
        <v>433539093</v>
      </c>
      <c r="D313" s="40">
        <v>20842589</v>
      </c>
      <c r="E313" s="40">
        <v>38147259664</v>
      </c>
      <c r="F313" s="42">
        <v>0.79500000000000004</v>
      </c>
      <c r="G313" s="40">
        <v>303270714</v>
      </c>
      <c r="H313" s="40">
        <v>0</v>
      </c>
      <c r="I313" s="40">
        <v>291464709</v>
      </c>
      <c r="J313" s="43">
        <v>0</v>
      </c>
      <c r="K313" s="40">
        <v>0</v>
      </c>
      <c r="L313" s="38">
        <v>49.28</v>
      </c>
      <c r="M313" s="41">
        <v>69758.519</v>
      </c>
      <c r="N313" s="39">
        <v>54.684732719167961</v>
      </c>
      <c r="O313" s="40">
        <v>29736103.411168005</v>
      </c>
      <c r="P313" s="40">
        <v>32997380</v>
      </c>
      <c r="Q313" s="40">
        <v>3261276.5888319947</v>
      </c>
    </row>
    <row r="314" spans="1:17" x14ac:dyDescent="0.3">
      <c r="A314" s="44">
        <v>220902</v>
      </c>
      <c r="B314" s="38" t="s">
        <v>320</v>
      </c>
      <c r="C314" s="40">
        <v>177551038</v>
      </c>
      <c r="D314" s="40">
        <v>8656433</v>
      </c>
      <c r="E314" s="40">
        <v>14310941369</v>
      </c>
      <c r="F314" s="42">
        <v>0.79500000000000004</v>
      </c>
      <c r="G314" s="40">
        <v>113771984</v>
      </c>
      <c r="H314" s="40">
        <v>0</v>
      </c>
      <c r="I314" s="40">
        <v>111624781</v>
      </c>
      <c r="J314" s="43">
        <v>0</v>
      </c>
      <c r="K314" s="40">
        <v>0</v>
      </c>
      <c r="L314" s="38">
        <v>49.28</v>
      </c>
      <c r="M314" s="41">
        <v>28578.159</v>
      </c>
      <c r="N314" s="39">
        <v>50.07649852112587</v>
      </c>
      <c r="O314" s="40">
        <v>0</v>
      </c>
      <c r="P314" s="40">
        <v>0</v>
      </c>
      <c r="Q314" s="40">
        <v>0</v>
      </c>
    </row>
    <row r="315" spans="1:17" x14ac:dyDescent="0.3">
      <c r="A315" s="44">
        <v>220905</v>
      </c>
      <c r="B315" s="38" t="s">
        <v>321</v>
      </c>
      <c r="C315" s="40">
        <v>581536700</v>
      </c>
      <c r="D315" s="40">
        <v>27081169</v>
      </c>
      <c r="E315" s="40">
        <v>52492368404</v>
      </c>
      <c r="F315" s="42">
        <v>0.79500000000000004</v>
      </c>
      <c r="G315" s="40">
        <v>417314329</v>
      </c>
      <c r="H315" s="40">
        <v>0</v>
      </c>
      <c r="I315" s="40">
        <v>396764411</v>
      </c>
      <c r="J315" s="43">
        <v>0</v>
      </c>
      <c r="K315" s="40">
        <v>0</v>
      </c>
      <c r="L315" s="38">
        <v>49.28</v>
      </c>
      <c r="M315" s="41">
        <v>93628.625</v>
      </c>
      <c r="N315" s="39">
        <v>56.064444398280976</v>
      </c>
      <c r="O315" s="40">
        <v>39495999.558400005</v>
      </c>
      <c r="P315" s="40">
        <v>44933467</v>
      </c>
      <c r="Q315" s="40">
        <v>5437467.4415999949</v>
      </c>
    </row>
    <row r="316" spans="1:17" x14ac:dyDescent="0.3">
      <c r="A316" s="44">
        <v>220906</v>
      </c>
      <c r="B316" s="38" t="s">
        <v>322</v>
      </c>
      <c r="C316" s="40">
        <v>97635990</v>
      </c>
      <c r="D316" s="40">
        <v>5311903</v>
      </c>
      <c r="E316" s="40">
        <v>19139949983</v>
      </c>
      <c r="F316" s="42">
        <v>0.79500000000000004</v>
      </c>
      <c r="G316" s="40">
        <v>152162602</v>
      </c>
      <c r="H316" s="40">
        <v>59838515</v>
      </c>
      <c r="I316" s="40">
        <v>140532739</v>
      </c>
      <c r="J316" s="43">
        <v>-11629863</v>
      </c>
      <c r="K316" s="40">
        <v>48208652</v>
      </c>
      <c r="L316" s="38">
        <v>49.28</v>
      </c>
      <c r="M316" s="41">
        <v>15740.684000000001</v>
      </c>
      <c r="N316" s="39">
        <v>121.59541467829479</v>
      </c>
      <c r="O316" s="40">
        <v>0</v>
      </c>
      <c r="P316" s="40">
        <v>0</v>
      </c>
      <c r="Q316" s="40">
        <v>0</v>
      </c>
    </row>
    <row r="317" spans="1:17" x14ac:dyDescent="0.3">
      <c r="A317" s="44">
        <v>220907</v>
      </c>
      <c r="B317" s="38" t="s">
        <v>323</v>
      </c>
      <c r="C317" s="40">
        <v>251786450</v>
      </c>
      <c r="D317" s="40">
        <v>13157019</v>
      </c>
      <c r="E317" s="40">
        <v>24805331184</v>
      </c>
      <c r="F317" s="42">
        <v>0.78970000000000007</v>
      </c>
      <c r="G317" s="40">
        <v>195887700</v>
      </c>
      <c r="H317" s="40">
        <v>0</v>
      </c>
      <c r="I317" s="40">
        <v>202559645</v>
      </c>
      <c r="J317" s="43">
        <v>0</v>
      </c>
      <c r="K317" s="40">
        <v>0</v>
      </c>
      <c r="L317" s="38">
        <v>49.28</v>
      </c>
      <c r="M317" s="41">
        <v>40485.942000000003</v>
      </c>
      <c r="N317" s="39">
        <v>61.268998468653635</v>
      </c>
      <c r="O317" s="40">
        <v>12030737.747212801</v>
      </c>
      <c r="P317" s="40">
        <v>14957615</v>
      </c>
      <c r="Q317" s="40">
        <v>2926877.2527871989</v>
      </c>
    </row>
    <row r="318" spans="1:17" x14ac:dyDescent="0.3">
      <c r="A318" s="44">
        <v>220914</v>
      </c>
      <c r="B318" s="38" t="s">
        <v>324</v>
      </c>
      <c r="C318" s="40">
        <v>22287047</v>
      </c>
      <c r="D318" s="40">
        <v>1112818</v>
      </c>
      <c r="E318" s="40">
        <v>2067445810</v>
      </c>
      <c r="F318" s="42">
        <v>0.79139999999999999</v>
      </c>
      <c r="G318" s="40">
        <v>16361766</v>
      </c>
      <c r="H318" s="40">
        <v>0</v>
      </c>
      <c r="I318" s="40">
        <v>16503508</v>
      </c>
      <c r="J318" s="43">
        <v>0</v>
      </c>
      <c r="K318" s="40">
        <v>0</v>
      </c>
      <c r="L318" s="38">
        <v>49.28</v>
      </c>
      <c r="M318" s="41">
        <v>3592.9720000000002</v>
      </c>
      <c r="N318" s="39">
        <v>57.541383846019393</v>
      </c>
      <c r="O318" s="40">
        <v>1041122.5617408003</v>
      </c>
      <c r="P318" s="40">
        <v>1215658</v>
      </c>
      <c r="Q318" s="40">
        <v>174535.43825919973</v>
      </c>
    </row>
    <row r="319" spans="1:17" x14ac:dyDescent="0.3">
      <c r="A319" s="44">
        <v>220916</v>
      </c>
      <c r="B319" s="38" t="s">
        <v>325</v>
      </c>
      <c r="C319" s="40">
        <v>180417796</v>
      </c>
      <c r="D319" s="40">
        <v>8857182</v>
      </c>
      <c r="E319" s="40">
        <v>20025472367</v>
      </c>
      <c r="F319" s="42">
        <v>0.79500000000000004</v>
      </c>
      <c r="G319" s="40">
        <v>159202505</v>
      </c>
      <c r="H319" s="40">
        <v>0</v>
      </c>
      <c r="I319" s="40">
        <v>148732239</v>
      </c>
      <c r="J319" s="43">
        <v>0</v>
      </c>
      <c r="K319" s="40">
        <v>0</v>
      </c>
      <c r="L319" s="38">
        <v>49.28</v>
      </c>
      <c r="M319" s="41">
        <v>29173.069000000003</v>
      </c>
      <c r="N319" s="39">
        <v>68.643694521820791</v>
      </c>
      <c r="O319" s="40">
        <v>0</v>
      </c>
      <c r="P319" s="40">
        <v>0</v>
      </c>
      <c r="Q319" s="40">
        <v>0</v>
      </c>
    </row>
    <row r="320" spans="1:17" x14ac:dyDescent="0.3">
      <c r="A320" s="44">
        <v>220919</v>
      </c>
      <c r="B320" s="38" t="s">
        <v>326</v>
      </c>
      <c r="C320" s="40">
        <v>55133589</v>
      </c>
      <c r="D320" s="40">
        <v>3319259</v>
      </c>
      <c r="E320" s="40">
        <v>11169999563</v>
      </c>
      <c r="F320" s="42">
        <v>0.79500000000000004</v>
      </c>
      <c r="G320" s="40">
        <v>88801497</v>
      </c>
      <c r="H320" s="40">
        <v>36987167</v>
      </c>
      <c r="I320" s="40">
        <v>89490575</v>
      </c>
      <c r="J320" s="43">
        <v>0</v>
      </c>
      <c r="K320" s="40">
        <v>36987167</v>
      </c>
      <c r="L320" s="38">
        <v>49.28</v>
      </c>
      <c r="M320" s="41">
        <v>8946.2720000000008</v>
      </c>
      <c r="N320" s="39">
        <v>124.85647164539597</v>
      </c>
      <c r="O320" s="40">
        <v>0</v>
      </c>
      <c r="P320" s="40">
        <v>0</v>
      </c>
      <c r="Q320" s="40">
        <v>0</v>
      </c>
    </row>
    <row r="321" spans="1:17" x14ac:dyDescent="0.3">
      <c r="A321" s="44">
        <v>221905</v>
      </c>
      <c r="B321" s="38" t="s">
        <v>327</v>
      </c>
      <c r="C321" s="40">
        <v>2097536</v>
      </c>
      <c r="D321" s="40">
        <v>48319</v>
      </c>
      <c r="E321" s="40">
        <v>247640639</v>
      </c>
      <c r="F321" s="42">
        <v>0.79500000000000004</v>
      </c>
      <c r="G321" s="40">
        <v>1968743</v>
      </c>
      <c r="H321" s="40">
        <v>0</v>
      </c>
      <c r="I321" s="40">
        <v>1844663</v>
      </c>
      <c r="J321" s="43">
        <v>0</v>
      </c>
      <c r="K321" s="40">
        <v>0</v>
      </c>
      <c r="L321" s="38">
        <v>49.28</v>
      </c>
      <c r="M321" s="41">
        <v>334.815</v>
      </c>
      <c r="N321" s="39">
        <v>73.96342427907949</v>
      </c>
      <c r="O321" s="40">
        <v>90088.270271999994</v>
      </c>
      <c r="P321" s="40">
        <v>135212</v>
      </c>
      <c r="Q321" s="40">
        <v>45123.729728000006</v>
      </c>
    </row>
    <row r="322" spans="1:17" x14ac:dyDescent="0.3">
      <c r="A322" s="44">
        <v>222901</v>
      </c>
      <c r="B322" s="38" t="s">
        <v>328</v>
      </c>
      <c r="C322" s="40">
        <v>1929338</v>
      </c>
      <c r="D322" s="40">
        <v>46077</v>
      </c>
      <c r="E322" s="40">
        <v>281726200</v>
      </c>
      <c r="F322" s="42">
        <v>0.78970000000000007</v>
      </c>
      <c r="G322" s="40">
        <v>2224792</v>
      </c>
      <c r="H322" s="40">
        <v>341531</v>
      </c>
      <c r="I322" s="40">
        <v>2203736</v>
      </c>
      <c r="J322" s="43">
        <v>-21056</v>
      </c>
      <c r="K322" s="40">
        <v>320475</v>
      </c>
      <c r="L322" s="38">
        <v>49.28</v>
      </c>
      <c r="M322" s="41">
        <v>310.221</v>
      </c>
      <c r="N322" s="39">
        <v>90.81467727845633</v>
      </c>
      <c r="O322" s="40">
        <v>0</v>
      </c>
      <c r="P322" s="40">
        <v>0</v>
      </c>
      <c r="Q322" s="40">
        <v>0</v>
      </c>
    </row>
    <row r="323" spans="1:17" x14ac:dyDescent="0.3">
      <c r="A323" s="44">
        <v>224901</v>
      </c>
      <c r="B323" s="38" t="s">
        <v>329</v>
      </c>
      <c r="C323" s="40">
        <v>2061686</v>
      </c>
      <c r="D323" s="40">
        <v>58859</v>
      </c>
      <c r="E323" s="40">
        <v>1003058680</v>
      </c>
      <c r="F323" s="42">
        <v>0.78970000000000007</v>
      </c>
      <c r="G323" s="40">
        <v>7921154</v>
      </c>
      <c r="H323" s="40">
        <v>5918327</v>
      </c>
      <c r="I323" s="40">
        <v>1913660</v>
      </c>
      <c r="J323" s="43">
        <v>-6007494</v>
      </c>
      <c r="K323" s="40">
        <v>0</v>
      </c>
      <c r="L323" s="38">
        <v>49.28</v>
      </c>
      <c r="M323" s="41">
        <v>327.36700000000002</v>
      </c>
      <c r="N323" s="39">
        <v>306.40189145515581</v>
      </c>
      <c r="O323" s="40">
        <v>22747.030521600005</v>
      </c>
      <c r="P323" s="40">
        <v>141431</v>
      </c>
      <c r="Q323" s="40">
        <v>118683.96947839999</v>
      </c>
    </row>
    <row r="324" spans="1:17" x14ac:dyDescent="0.3">
      <c r="A324" s="44">
        <v>227901</v>
      </c>
      <c r="B324" s="38" t="s">
        <v>330</v>
      </c>
      <c r="C324" s="40">
        <v>545056158</v>
      </c>
      <c r="D324" s="40">
        <v>27821163</v>
      </c>
      <c r="E324" s="40">
        <v>190238597691</v>
      </c>
      <c r="F324" s="42">
        <v>0.78970000000000007</v>
      </c>
      <c r="G324" s="40">
        <v>1502314206</v>
      </c>
      <c r="H324" s="40">
        <v>985079211</v>
      </c>
      <c r="I324" s="40">
        <v>1445122076</v>
      </c>
      <c r="J324" s="43">
        <v>-57192130</v>
      </c>
      <c r="K324" s="40">
        <v>927887081</v>
      </c>
      <c r="L324" s="38">
        <v>49.28</v>
      </c>
      <c r="M324" s="41">
        <v>87390.409</v>
      </c>
      <c r="N324" s="39">
        <v>217.68818783191642</v>
      </c>
      <c r="O324" s="40">
        <v>0</v>
      </c>
      <c r="P324" s="40">
        <v>0</v>
      </c>
      <c r="Q324" s="40">
        <v>0</v>
      </c>
    </row>
    <row r="325" spans="1:17" x14ac:dyDescent="0.3">
      <c r="A325" s="44">
        <v>227904</v>
      </c>
      <c r="B325" s="38" t="s">
        <v>331</v>
      </c>
      <c r="C325" s="40">
        <v>192892579</v>
      </c>
      <c r="D325" s="40">
        <v>9726601</v>
      </c>
      <c r="E325" s="40">
        <v>25652492421</v>
      </c>
      <c r="F325" s="42">
        <v>0.78970000000000007</v>
      </c>
      <c r="G325" s="40">
        <v>202577733</v>
      </c>
      <c r="H325" s="40">
        <v>19411755</v>
      </c>
      <c r="I325" s="40">
        <v>196313111</v>
      </c>
      <c r="J325" s="43">
        <v>-6264622</v>
      </c>
      <c r="K325" s="40">
        <v>13147133</v>
      </c>
      <c r="L325" s="38">
        <v>49.28</v>
      </c>
      <c r="M325" s="41">
        <v>31056.743999999999</v>
      </c>
      <c r="N325" s="39">
        <v>82.598782477004036</v>
      </c>
      <c r="O325" s="40">
        <v>2969124.1079807999</v>
      </c>
      <c r="P325" s="40">
        <v>4976584</v>
      </c>
      <c r="Q325" s="40">
        <v>2007459.8920192001</v>
      </c>
    </row>
    <row r="326" spans="1:17" x14ac:dyDescent="0.3">
      <c r="A326" s="44">
        <v>227907</v>
      </c>
      <c r="B326" s="38" t="s">
        <v>332</v>
      </c>
      <c r="C326" s="40">
        <v>73353713</v>
      </c>
      <c r="D326" s="40">
        <v>3541965</v>
      </c>
      <c r="E326" s="40">
        <v>9597118201</v>
      </c>
      <c r="F326" s="42">
        <v>0.78970000000000007</v>
      </c>
      <c r="G326" s="40">
        <v>75788442</v>
      </c>
      <c r="H326" s="40">
        <v>5976694</v>
      </c>
      <c r="I326" s="40">
        <v>70899008</v>
      </c>
      <c r="J326" s="43">
        <v>-4889434</v>
      </c>
      <c r="K326" s="40">
        <v>1087260</v>
      </c>
      <c r="L326" s="38">
        <v>49.28</v>
      </c>
      <c r="M326" s="41">
        <v>11761.962</v>
      </c>
      <c r="N326" s="39">
        <v>81.594535001898493</v>
      </c>
      <c r="O326" s="40">
        <v>4880480.2835712004</v>
      </c>
      <c r="P326" s="40">
        <v>8080774</v>
      </c>
      <c r="Q326" s="40">
        <v>3200293.7164287996</v>
      </c>
    </row>
    <row r="327" spans="1:17" x14ac:dyDescent="0.3">
      <c r="A327" s="44">
        <v>227909</v>
      </c>
      <c r="B327" s="38" t="s">
        <v>333</v>
      </c>
      <c r="C327" s="40">
        <v>52875774</v>
      </c>
      <c r="D327" s="40">
        <v>3075460</v>
      </c>
      <c r="E327" s="40">
        <v>22413316304</v>
      </c>
      <c r="F327" s="42">
        <v>0.78970000000000007</v>
      </c>
      <c r="G327" s="40">
        <v>176997959</v>
      </c>
      <c r="H327" s="40">
        <v>127197645</v>
      </c>
      <c r="I327" s="40">
        <v>180261481</v>
      </c>
      <c r="J327" s="43">
        <v>0</v>
      </c>
      <c r="K327" s="40">
        <v>127197645</v>
      </c>
      <c r="L327" s="38">
        <v>49.28</v>
      </c>
      <c r="M327" s="41">
        <v>8524.3760000000002</v>
      </c>
      <c r="N327" s="39">
        <v>262.93204692050188</v>
      </c>
      <c r="O327" s="40">
        <v>0</v>
      </c>
      <c r="P327" s="40">
        <v>0</v>
      </c>
      <c r="Q327" s="40">
        <v>0</v>
      </c>
    </row>
    <row r="328" spans="1:17" x14ac:dyDescent="0.3">
      <c r="A328" s="44">
        <v>227910</v>
      </c>
      <c r="B328" s="38" t="s">
        <v>334</v>
      </c>
      <c r="C328" s="40">
        <v>95917725</v>
      </c>
      <c r="D328" s="40">
        <v>4090219</v>
      </c>
      <c r="E328" s="40">
        <v>12476663087</v>
      </c>
      <c r="F328" s="42">
        <v>0.78970000000000007</v>
      </c>
      <c r="G328" s="40">
        <v>98528208</v>
      </c>
      <c r="H328" s="40">
        <v>6700702</v>
      </c>
      <c r="I328" s="40">
        <v>95140345</v>
      </c>
      <c r="J328" s="43">
        <v>-3387863</v>
      </c>
      <c r="K328" s="40">
        <v>3312839</v>
      </c>
      <c r="L328" s="38">
        <v>49.28</v>
      </c>
      <c r="M328" s="41">
        <v>15275.102999999999</v>
      </c>
      <c r="N328" s="39">
        <v>81.679731305248808</v>
      </c>
      <c r="O328" s="40">
        <v>0</v>
      </c>
      <c r="P328" s="40">
        <v>0</v>
      </c>
      <c r="Q328" s="40">
        <v>0</v>
      </c>
    </row>
    <row r="329" spans="1:17" x14ac:dyDescent="0.3">
      <c r="A329" s="44">
        <v>227912</v>
      </c>
      <c r="B329" s="38" t="s">
        <v>335</v>
      </c>
      <c r="C329" s="40">
        <v>14812957</v>
      </c>
      <c r="D329" s="40">
        <v>697225</v>
      </c>
      <c r="E329" s="40">
        <v>4032426878</v>
      </c>
      <c r="F329" s="42">
        <v>0.78970000000000007</v>
      </c>
      <c r="G329" s="40">
        <v>31844075</v>
      </c>
      <c r="H329" s="40">
        <v>17728343</v>
      </c>
      <c r="I329" s="40">
        <v>30973314</v>
      </c>
      <c r="J329" s="43">
        <v>-870761</v>
      </c>
      <c r="K329" s="40">
        <v>16857582</v>
      </c>
      <c r="L329" s="38">
        <v>49.28</v>
      </c>
      <c r="M329" s="41">
        <v>2384.1669999999999</v>
      </c>
      <c r="N329" s="39">
        <v>169.13357487122337</v>
      </c>
      <c r="O329" s="40">
        <v>0</v>
      </c>
      <c r="P329" s="40">
        <v>0</v>
      </c>
      <c r="Q329" s="40">
        <v>0</v>
      </c>
    </row>
    <row r="330" spans="1:17" x14ac:dyDescent="0.3">
      <c r="A330" s="44">
        <v>227913</v>
      </c>
      <c r="B330" s="38" t="s">
        <v>336</v>
      </c>
      <c r="C330" s="40">
        <v>81335337</v>
      </c>
      <c r="D330" s="40">
        <v>4492359</v>
      </c>
      <c r="E330" s="40">
        <v>21404861794</v>
      </c>
      <c r="F330" s="42">
        <v>0.78970000000000007</v>
      </c>
      <c r="G330" s="40">
        <v>169034194</v>
      </c>
      <c r="H330" s="40">
        <v>92191216</v>
      </c>
      <c r="I330" s="40">
        <v>151166008</v>
      </c>
      <c r="J330" s="43">
        <v>-17868186</v>
      </c>
      <c r="K330" s="40">
        <v>74323030</v>
      </c>
      <c r="L330" s="38">
        <v>49.28</v>
      </c>
      <c r="M330" s="41">
        <v>13044.615</v>
      </c>
      <c r="N330" s="39">
        <v>164.0896400085399</v>
      </c>
      <c r="O330" s="40">
        <v>0</v>
      </c>
      <c r="P330" s="40">
        <v>0</v>
      </c>
      <c r="Q330" s="40">
        <v>0</v>
      </c>
    </row>
    <row r="331" spans="1:17" x14ac:dyDescent="0.3">
      <c r="A331" s="44">
        <v>231901</v>
      </c>
      <c r="B331" s="38" t="s">
        <v>337</v>
      </c>
      <c r="C331" s="40">
        <v>5164890</v>
      </c>
      <c r="D331" s="40">
        <v>187204</v>
      </c>
      <c r="E331" s="40">
        <v>1194530869</v>
      </c>
      <c r="F331" s="42">
        <v>0.78970000000000007</v>
      </c>
      <c r="G331" s="40">
        <v>9433210</v>
      </c>
      <c r="H331" s="40">
        <v>4455524</v>
      </c>
      <c r="I331" s="40">
        <v>9067168</v>
      </c>
      <c r="J331" s="43">
        <v>-366042</v>
      </c>
      <c r="K331" s="40">
        <v>4089482</v>
      </c>
      <c r="L331" s="38">
        <v>49.28</v>
      </c>
      <c r="M331" s="41">
        <v>838.42600000000004</v>
      </c>
      <c r="N331" s="39">
        <v>142.47302314098084</v>
      </c>
      <c r="O331" s="40">
        <v>0</v>
      </c>
      <c r="P331" s="40">
        <v>0</v>
      </c>
      <c r="Q331" s="40">
        <v>0</v>
      </c>
    </row>
    <row r="332" spans="1:17" x14ac:dyDescent="0.3">
      <c r="A332" s="44">
        <v>231902</v>
      </c>
      <c r="B332" s="38" t="s">
        <v>338</v>
      </c>
      <c r="C332" s="40">
        <v>3488272</v>
      </c>
      <c r="D332" s="40">
        <v>123424</v>
      </c>
      <c r="E332" s="40">
        <v>13290607422</v>
      </c>
      <c r="F332" s="42">
        <v>0.78970000000000007</v>
      </c>
      <c r="G332" s="40">
        <v>104955927</v>
      </c>
      <c r="H332" s="40">
        <v>101591079</v>
      </c>
      <c r="I332" s="40">
        <v>103804974</v>
      </c>
      <c r="J332" s="43">
        <v>-1150953</v>
      </c>
      <c r="K332" s="40">
        <v>100440126</v>
      </c>
      <c r="L332" s="38">
        <v>49.28</v>
      </c>
      <c r="M332" s="41">
        <v>551.73400000000004</v>
      </c>
      <c r="N332" s="39">
        <v>2408.8795365157848</v>
      </c>
      <c r="O332" s="40">
        <v>0</v>
      </c>
      <c r="P332" s="40">
        <v>0</v>
      </c>
      <c r="Q332" s="40">
        <v>0</v>
      </c>
    </row>
    <row r="333" spans="1:17" x14ac:dyDescent="0.3">
      <c r="A333" s="44">
        <v>232902</v>
      </c>
      <c r="B333" s="38" t="s">
        <v>339</v>
      </c>
      <c r="C333" s="40">
        <v>4945334</v>
      </c>
      <c r="D333" s="40">
        <v>154214</v>
      </c>
      <c r="E333" s="40">
        <v>567899591</v>
      </c>
      <c r="F333" s="42">
        <v>0.78970000000000007</v>
      </c>
      <c r="G333" s="40">
        <v>4484703</v>
      </c>
      <c r="H333" s="40">
        <v>0</v>
      </c>
      <c r="I333" s="40">
        <v>4282107</v>
      </c>
      <c r="J333" s="43">
        <v>0</v>
      </c>
      <c r="K333" s="40">
        <v>0</v>
      </c>
      <c r="L333" s="38">
        <v>49.28</v>
      </c>
      <c r="M333" s="41">
        <v>798.80600000000004</v>
      </c>
      <c r="N333" s="39">
        <v>71.093556007340965</v>
      </c>
      <c r="O333" s="40">
        <v>0</v>
      </c>
      <c r="P333" s="40">
        <v>0</v>
      </c>
      <c r="Q333" s="40">
        <v>0</v>
      </c>
    </row>
    <row r="334" spans="1:17" x14ac:dyDescent="0.3">
      <c r="A334" s="44">
        <v>232904</v>
      </c>
      <c r="B334" s="38" t="s">
        <v>340</v>
      </c>
      <c r="C334" s="40">
        <v>2310631</v>
      </c>
      <c r="D334" s="40">
        <v>73454</v>
      </c>
      <c r="E334" s="40">
        <v>457469783</v>
      </c>
      <c r="F334" s="42">
        <v>0.78970000000000007</v>
      </c>
      <c r="G334" s="40">
        <v>3612639</v>
      </c>
      <c r="H334" s="40">
        <v>1375462</v>
      </c>
      <c r="I334" s="40">
        <v>2318091</v>
      </c>
      <c r="J334" s="43">
        <v>-1294548</v>
      </c>
      <c r="K334" s="40">
        <v>80914</v>
      </c>
      <c r="L334" s="38">
        <v>49.28</v>
      </c>
      <c r="M334" s="41">
        <v>366.262</v>
      </c>
      <c r="N334" s="39">
        <v>124.90233302936149</v>
      </c>
      <c r="O334" s="40">
        <v>0</v>
      </c>
      <c r="P334" s="40">
        <v>0</v>
      </c>
      <c r="Q334" s="40">
        <v>0</v>
      </c>
    </row>
    <row r="335" spans="1:17" x14ac:dyDescent="0.3">
      <c r="A335" s="44">
        <v>233903</v>
      </c>
      <c r="B335" s="38" t="s">
        <v>341</v>
      </c>
      <c r="C335" s="40">
        <v>2615432</v>
      </c>
      <c r="D335" s="40">
        <v>85661</v>
      </c>
      <c r="E335" s="40">
        <v>439294866</v>
      </c>
      <c r="F335" s="42">
        <v>0.78970000000000007</v>
      </c>
      <c r="G335" s="40">
        <v>3469112</v>
      </c>
      <c r="H335" s="40">
        <v>939341</v>
      </c>
      <c r="I335" s="40">
        <v>3290379</v>
      </c>
      <c r="J335" s="43">
        <v>-178733</v>
      </c>
      <c r="K335" s="40">
        <v>760608</v>
      </c>
      <c r="L335" s="38">
        <v>49.28</v>
      </c>
      <c r="M335" s="41">
        <v>413.84700000000004</v>
      </c>
      <c r="N335" s="39">
        <v>106.14910002972111</v>
      </c>
      <c r="O335" s="40">
        <v>101564.01319680001</v>
      </c>
      <c r="P335" s="40">
        <v>218769</v>
      </c>
      <c r="Q335" s="40">
        <v>117204.98680319999</v>
      </c>
    </row>
    <row r="336" spans="1:17" x14ac:dyDescent="0.3">
      <c r="A336" s="44">
        <v>235902</v>
      </c>
      <c r="B336" s="38" t="s">
        <v>342</v>
      </c>
      <c r="C336" s="40">
        <v>102795043</v>
      </c>
      <c r="D336" s="40">
        <v>4919326</v>
      </c>
      <c r="E336" s="40">
        <v>8189652318</v>
      </c>
      <c r="F336" s="42">
        <v>0.79500000000000004</v>
      </c>
      <c r="G336" s="40">
        <v>65107736</v>
      </c>
      <c r="H336" s="40">
        <v>0</v>
      </c>
      <c r="I336" s="40">
        <v>57675639</v>
      </c>
      <c r="J336" s="43">
        <v>0</v>
      </c>
      <c r="K336" s="40">
        <v>0</v>
      </c>
      <c r="L336" s="38">
        <v>49.28</v>
      </c>
      <c r="M336" s="41">
        <v>16556.207000000002</v>
      </c>
      <c r="N336" s="39">
        <v>49.465752137551789</v>
      </c>
      <c r="O336" s="40">
        <v>0</v>
      </c>
      <c r="P336" s="40">
        <v>0</v>
      </c>
      <c r="Q336" s="40">
        <v>0</v>
      </c>
    </row>
    <row r="337" spans="1:17" x14ac:dyDescent="0.3">
      <c r="A337" s="44">
        <v>235904</v>
      </c>
      <c r="B337" s="38" t="s">
        <v>343</v>
      </c>
      <c r="C337" s="40">
        <v>1443016</v>
      </c>
      <c r="D337" s="40">
        <v>47221</v>
      </c>
      <c r="E337" s="40">
        <v>249431728</v>
      </c>
      <c r="F337" s="42">
        <v>0.79500000000000004</v>
      </c>
      <c r="G337" s="40">
        <v>1982982</v>
      </c>
      <c r="H337" s="40">
        <v>587187</v>
      </c>
      <c r="I337" s="40">
        <v>1841801</v>
      </c>
      <c r="J337" s="43">
        <v>-141181</v>
      </c>
      <c r="K337" s="40">
        <v>446006</v>
      </c>
      <c r="L337" s="38">
        <v>49.28</v>
      </c>
      <c r="M337" s="41">
        <v>234.34100000000001</v>
      </c>
      <c r="N337" s="39">
        <v>106.43964479113771</v>
      </c>
      <c r="O337" s="40">
        <v>0</v>
      </c>
      <c r="P337" s="40">
        <v>0</v>
      </c>
      <c r="Q337" s="40">
        <v>0</v>
      </c>
    </row>
    <row r="338" spans="1:17" x14ac:dyDescent="0.3">
      <c r="A338" s="44">
        <v>237904</v>
      </c>
      <c r="B338" s="38" t="s">
        <v>344</v>
      </c>
      <c r="C338" s="40">
        <v>78068286</v>
      </c>
      <c r="D338" s="40">
        <v>3376844</v>
      </c>
      <c r="E338" s="40">
        <v>6253017388</v>
      </c>
      <c r="F338" s="42">
        <v>0.78970000000000007</v>
      </c>
      <c r="G338" s="40">
        <v>49380078</v>
      </c>
      <c r="H338" s="40">
        <v>0</v>
      </c>
      <c r="I338" s="40">
        <v>49623457</v>
      </c>
      <c r="J338" s="43">
        <v>0</v>
      </c>
      <c r="K338" s="40">
        <v>0</v>
      </c>
      <c r="L338" s="38">
        <v>49.28</v>
      </c>
      <c r="M338" s="41">
        <v>12414.654</v>
      </c>
      <c r="N338" s="39">
        <v>50.368035935596758</v>
      </c>
      <c r="O338" s="40">
        <v>0</v>
      </c>
      <c r="P338" s="40">
        <v>0</v>
      </c>
      <c r="Q338" s="40">
        <v>0</v>
      </c>
    </row>
    <row r="339" spans="1:17" x14ac:dyDescent="0.3">
      <c r="A339" s="44">
        <v>237905</v>
      </c>
      <c r="B339" s="38" t="s">
        <v>345</v>
      </c>
      <c r="C339" s="40">
        <v>22440317</v>
      </c>
      <c r="D339" s="40">
        <v>987056</v>
      </c>
      <c r="E339" s="40">
        <v>2952709589</v>
      </c>
      <c r="F339" s="42">
        <v>0.78970000000000007</v>
      </c>
      <c r="G339" s="40">
        <v>23317548</v>
      </c>
      <c r="H339" s="40">
        <v>1864287</v>
      </c>
      <c r="I339" s="40">
        <v>21661312</v>
      </c>
      <c r="J339" s="43">
        <v>-1656236</v>
      </c>
      <c r="K339" s="40">
        <v>208051</v>
      </c>
      <c r="L339" s="38">
        <v>49.28</v>
      </c>
      <c r="M339" s="41">
        <v>3609.183</v>
      </c>
      <c r="N339" s="39">
        <v>81.811024517182972</v>
      </c>
      <c r="O339" s="40">
        <v>964004.11726079998</v>
      </c>
      <c r="P339" s="40">
        <v>1600369</v>
      </c>
      <c r="Q339" s="40">
        <v>636364.88273920002</v>
      </c>
    </row>
    <row r="340" spans="1:17" x14ac:dyDescent="0.3">
      <c r="A340" s="44">
        <v>238902</v>
      </c>
      <c r="B340" s="38" t="s">
        <v>346</v>
      </c>
      <c r="C340" s="40">
        <v>18451789</v>
      </c>
      <c r="D340" s="40">
        <v>877664</v>
      </c>
      <c r="E340" s="40">
        <v>4127217165</v>
      </c>
      <c r="F340" s="42">
        <v>0.78970000000000007</v>
      </c>
      <c r="G340" s="40">
        <v>32592634</v>
      </c>
      <c r="H340" s="40">
        <v>15018509</v>
      </c>
      <c r="I340" s="40">
        <v>31643318</v>
      </c>
      <c r="J340" s="43">
        <v>-949316</v>
      </c>
      <c r="K340" s="40">
        <v>14069193</v>
      </c>
      <c r="L340" s="38">
        <v>49.28</v>
      </c>
      <c r="M340" s="41">
        <v>2983.5309999999999</v>
      </c>
      <c r="N340" s="39">
        <v>138.33330925671629</v>
      </c>
      <c r="O340" s="40">
        <v>0</v>
      </c>
      <c r="P340" s="40">
        <v>0</v>
      </c>
      <c r="Q340" s="40">
        <v>0</v>
      </c>
    </row>
    <row r="341" spans="1:17" x14ac:dyDescent="0.3">
      <c r="A341" s="44">
        <v>238904</v>
      </c>
      <c r="B341" s="38" t="s">
        <v>347</v>
      </c>
      <c r="C341" s="40">
        <v>1870212</v>
      </c>
      <c r="D341" s="40">
        <v>46825</v>
      </c>
      <c r="E341" s="40">
        <v>165537037</v>
      </c>
      <c r="F341" s="42">
        <v>0.78970000000000007</v>
      </c>
      <c r="G341" s="40">
        <v>1307246</v>
      </c>
      <c r="H341" s="40">
        <v>0</v>
      </c>
      <c r="I341" s="40">
        <v>1271315</v>
      </c>
      <c r="J341" s="43">
        <v>0</v>
      </c>
      <c r="K341" s="40">
        <v>0</v>
      </c>
      <c r="L341" s="38">
        <v>49.28</v>
      </c>
      <c r="M341" s="41">
        <v>301.26499999999999</v>
      </c>
      <c r="N341" s="39">
        <v>54.947317809901584</v>
      </c>
      <c r="O341" s="40">
        <v>0</v>
      </c>
      <c r="P341" s="40">
        <v>0</v>
      </c>
      <c r="Q341" s="40">
        <v>0</v>
      </c>
    </row>
    <row r="342" spans="1:17" x14ac:dyDescent="0.3">
      <c r="A342" s="44">
        <v>239901</v>
      </c>
      <c r="B342" s="38" t="s">
        <v>348</v>
      </c>
      <c r="C342" s="40">
        <v>42329038</v>
      </c>
      <c r="D342" s="40">
        <v>1870052</v>
      </c>
      <c r="E342" s="40">
        <v>4456937342</v>
      </c>
      <c r="F342" s="42">
        <v>0.78970000000000007</v>
      </c>
      <c r="G342" s="40">
        <v>35196434</v>
      </c>
      <c r="H342" s="40">
        <v>0</v>
      </c>
      <c r="I342" s="40">
        <v>31806904</v>
      </c>
      <c r="J342" s="43">
        <v>0</v>
      </c>
      <c r="K342" s="40">
        <v>0</v>
      </c>
      <c r="L342" s="38">
        <v>49.28</v>
      </c>
      <c r="M342" s="41">
        <v>6789.6010000000006</v>
      </c>
      <c r="N342" s="39">
        <v>65.643582619950706</v>
      </c>
      <c r="O342" s="40">
        <v>0</v>
      </c>
      <c r="P342" s="40">
        <v>0</v>
      </c>
      <c r="Q342" s="40">
        <v>0</v>
      </c>
    </row>
    <row r="343" spans="1:17" x14ac:dyDescent="0.3">
      <c r="A343" s="44">
        <v>239903</v>
      </c>
      <c r="B343" s="38" t="s">
        <v>349</v>
      </c>
      <c r="C343" s="40">
        <v>5322938</v>
      </c>
      <c r="D343" s="40">
        <v>198052</v>
      </c>
      <c r="E343" s="40">
        <v>1520601080</v>
      </c>
      <c r="F343" s="42">
        <v>0.78970000000000007</v>
      </c>
      <c r="G343" s="40">
        <v>12008187</v>
      </c>
      <c r="H343" s="40">
        <v>6883301</v>
      </c>
      <c r="I343" s="40">
        <v>11615353</v>
      </c>
      <c r="J343" s="43">
        <v>-392834</v>
      </c>
      <c r="K343" s="40">
        <v>6490467</v>
      </c>
      <c r="L343" s="38">
        <v>49.28</v>
      </c>
      <c r="M343" s="41">
        <v>854.096</v>
      </c>
      <c r="N343" s="39">
        <v>178.03631910230231</v>
      </c>
      <c r="O343" s="40">
        <v>0</v>
      </c>
      <c r="P343" s="40">
        <v>0</v>
      </c>
      <c r="Q343" s="40">
        <v>0</v>
      </c>
    </row>
    <row r="344" spans="1:17" x14ac:dyDescent="0.3">
      <c r="A344" s="44">
        <v>240904</v>
      </c>
      <c r="B344" s="38" t="s">
        <v>350</v>
      </c>
      <c r="C344" s="40">
        <v>3070340</v>
      </c>
      <c r="D344" s="40">
        <v>88049</v>
      </c>
      <c r="E344" s="40">
        <v>772668841</v>
      </c>
      <c r="F344" s="42">
        <v>0.78970000000000007</v>
      </c>
      <c r="G344" s="40">
        <v>6101766</v>
      </c>
      <c r="H344" s="40">
        <v>3119475</v>
      </c>
      <c r="I344" s="40">
        <v>4914286</v>
      </c>
      <c r="J344" s="43">
        <v>-1187480</v>
      </c>
      <c r="K344" s="40">
        <v>1931995</v>
      </c>
      <c r="L344" s="38">
        <v>49.28</v>
      </c>
      <c r="M344" s="41">
        <v>487.23400000000004</v>
      </c>
      <c r="N344" s="39">
        <v>158.58270174084728</v>
      </c>
      <c r="O344" s="40">
        <v>0</v>
      </c>
      <c r="P344" s="40">
        <v>0</v>
      </c>
      <c r="Q344" s="40">
        <v>0</v>
      </c>
    </row>
    <row r="345" spans="1:17" x14ac:dyDescent="0.3">
      <c r="A345" s="44">
        <v>241904</v>
      </c>
      <c r="B345" s="38" t="s">
        <v>351</v>
      </c>
      <c r="C345" s="40">
        <v>15814521</v>
      </c>
      <c r="D345" s="40">
        <v>677045</v>
      </c>
      <c r="E345" s="40">
        <v>1482467011</v>
      </c>
      <c r="F345" s="42">
        <v>0.79500000000000004</v>
      </c>
      <c r="G345" s="40">
        <v>11785613</v>
      </c>
      <c r="H345" s="40">
        <v>0</v>
      </c>
      <c r="I345" s="40">
        <v>11520061</v>
      </c>
      <c r="J345" s="43">
        <v>0</v>
      </c>
      <c r="K345" s="40">
        <v>0</v>
      </c>
      <c r="L345" s="38">
        <v>49.28</v>
      </c>
      <c r="M345" s="41">
        <v>2537.7040000000002</v>
      </c>
      <c r="N345" s="39">
        <v>58.417648827444019</v>
      </c>
      <c r="O345" s="40">
        <v>0</v>
      </c>
      <c r="P345" s="40">
        <v>0</v>
      </c>
      <c r="Q345" s="40">
        <v>0</v>
      </c>
    </row>
    <row r="346" spans="1:17" x14ac:dyDescent="0.3">
      <c r="A346" s="44">
        <v>242905</v>
      </c>
      <c r="B346" s="38" t="s">
        <v>352</v>
      </c>
      <c r="C346" s="40">
        <v>1739733</v>
      </c>
      <c r="D346" s="40">
        <v>59383</v>
      </c>
      <c r="E346" s="40">
        <v>555756588</v>
      </c>
      <c r="F346" s="42">
        <v>0.78970000000000007</v>
      </c>
      <c r="G346" s="40">
        <v>4388810</v>
      </c>
      <c r="H346" s="40">
        <v>2708460</v>
      </c>
      <c r="I346" s="40">
        <v>4172464</v>
      </c>
      <c r="J346" s="43">
        <v>-216346</v>
      </c>
      <c r="K346" s="40">
        <v>2492114</v>
      </c>
      <c r="L346" s="38">
        <v>49.28</v>
      </c>
      <c r="M346" s="41">
        <v>282.40700000000004</v>
      </c>
      <c r="N346" s="39">
        <v>196.79278063220809</v>
      </c>
      <c r="O346" s="40">
        <v>0</v>
      </c>
      <c r="P346" s="40">
        <v>0</v>
      </c>
      <c r="Q346" s="40">
        <v>0</v>
      </c>
    </row>
    <row r="347" spans="1:17" x14ac:dyDescent="0.3">
      <c r="A347" s="44">
        <v>242906</v>
      </c>
      <c r="B347" s="38" t="s">
        <v>353</v>
      </c>
      <c r="C347" s="40">
        <v>1834946</v>
      </c>
      <c r="D347" s="40">
        <v>57685</v>
      </c>
      <c r="E347" s="40">
        <v>1052042845</v>
      </c>
      <c r="F347" s="42">
        <v>0.78970000000000007</v>
      </c>
      <c r="G347" s="40">
        <v>8307982</v>
      </c>
      <c r="H347" s="40">
        <v>6530721</v>
      </c>
      <c r="I347" s="40">
        <v>8128082</v>
      </c>
      <c r="J347" s="43">
        <v>-179900</v>
      </c>
      <c r="K347" s="40">
        <v>6350821</v>
      </c>
      <c r="L347" s="38">
        <v>49.28</v>
      </c>
      <c r="M347" s="41">
        <v>289.98700000000002</v>
      </c>
      <c r="N347" s="39">
        <v>362.78965781224673</v>
      </c>
      <c r="O347" s="40">
        <v>0</v>
      </c>
      <c r="P347" s="40">
        <v>0</v>
      </c>
      <c r="Q347" s="40">
        <v>0</v>
      </c>
    </row>
    <row r="348" spans="1:17" x14ac:dyDescent="0.3">
      <c r="A348" s="44">
        <v>244901</v>
      </c>
      <c r="B348" s="38" t="s">
        <v>354</v>
      </c>
      <c r="C348" s="40">
        <v>1643239</v>
      </c>
      <c r="D348" s="40">
        <v>55319</v>
      </c>
      <c r="E348" s="40">
        <v>209699607</v>
      </c>
      <c r="F348" s="42">
        <v>0.78970000000000007</v>
      </c>
      <c r="G348" s="40">
        <v>1655998</v>
      </c>
      <c r="H348" s="40">
        <v>68078</v>
      </c>
      <c r="I348" s="40">
        <v>988732</v>
      </c>
      <c r="J348" s="43">
        <v>-667266</v>
      </c>
      <c r="K348" s="40">
        <v>0</v>
      </c>
      <c r="L348" s="38">
        <v>49.28</v>
      </c>
      <c r="M348" s="41">
        <v>266.17400000000004</v>
      </c>
      <c r="N348" s="39">
        <v>78.782904040214291</v>
      </c>
      <c r="O348" s="40">
        <v>45647.350425600016</v>
      </c>
      <c r="P348" s="40">
        <v>72975</v>
      </c>
      <c r="Q348" s="40">
        <v>27327.649574399984</v>
      </c>
    </row>
    <row r="349" spans="1:17" x14ac:dyDescent="0.3">
      <c r="A349" s="44">
        <v>246904</v>
      </c>
      <c r="B349" s="38" t="s">
        <v>355</v>
      </c>
      <c r="C349" s="40">
        <v>104865061</v>
      </c>
      <c r="D349" s="40">
        <v>5032166</v>
      </c>
      <c r="E349" s="40">
        <v>18885751235</v>
      </c>
      <c r="F349" s="42">
        <v>0.78970000000000007</v>
      </c>
      <c r="G349" s="40">
        <v>149140778</v>
      </c>
      <c r="H349" s="40">
        <v>49307883</v>
      </c>
      <c r="I349" s="40">
        <v>145044723</v>
      </c>
      <c r="J349" s="43">
        <v>-4096055</v>
      </c>
      <c r="K349" s="40">
        <v>45211828</v>
      </c>
      <c r="L349" s="38">
        <v>49.28</v>
      </c>
      <c r="M349" s="41">
        <v>16745.361000000001</v>
      </c>
      <c r="N349" s="39">
        <v>112.78198920286042</v>
      </c>
      <c r="O349" s="40">
        <v>0</v>
      </c>
      <c r="P349" s="40">
        <v>0</v>
      </c>
      <c r="Q349" s="40">
        <v>0</v>
      </c>
    </row>
    <row r="350" spans="1:17" x14ac:dyDescent="0.3">
      <c r="A350" s="44">
        <v>246906</v>
      </c>
      <c r="B350" s="38" t="s">
        <v>356</v>
      </c>
      <c r="C350" s="40">
        <v>90291105</v>
      </c>
      <c r="D350" s="40">
        <v>3731666</v>
      </c>
      <c r="E350" s="40">
        <v>7541058904</v>
      </c>
      <c r="F350" s="42">
        <v>0.78970000000000007</v>
      </c>
      <c r="G350" s="40">
        <v>59551742</v>
      </c>
      <c r="H350" s="40">
        <v>0</v>
      </c>
      <c r="I350" s="40">
        <v>57559079</v>
      </c>
      <c r="J350" s="43">
        <v>0</v>
      </c>
      <c r="K350" s="40">
        <v>0</v>
      </c>
      <c r="L350" s="38">
        <v>49.28</v>
      </c>
      <c r="M350" s="41">
        <v>14514.583000000001</v>
      </c>
      <c r="N350" s="39">
        <v>51.95505033799455</v>
      </c>
      <c r="O350" s="40">
        <v>4027018.8008511998</v>
      </c>
      <c r="P350" s="40">
        <v>4245616</v>
      </c>
      <c r="Q350" s="40">
        <v>218597.19914880022</v>
      </c>
    </row>
    <row r="351" spans="1:17" x14ac:dyDescent="0.3">
      <c r="A351" s="44">
        <v>246907</v>
      </c>
      <c r="B351" s="38" t="s">
        <v>357</v>
      </c>
      <c r="C351" s="40">
        <v>32030574</v>
      </c>
      <c r="D351" s="40">
        <v>1288157</v>
      </c>
      <c r="E351" s="40">
        <v>3063695234</v>
      </c>
      <c r="F351" s="42">
        <v>0.78970000000000007</v>
      </c>
      <c r="G351" s="40">
        <v>24194001</v>
      </c>
      <c r="H351" s="40">
        <v>0</v>
      </c>
      <c r="I351" s="40">
        <v>25651279</v>
      </c>
      <c r="J351" s="43">
        <v>0</v>
      </c>
      <c r="K351" s="40">
        <v>0</v>
      </c>
      <c r="L351" s="38">
        <v>49.28</v>
      </c>
      <c r="M351" s="41">
        <v>5172.8010000000004</v>
      </c>
      <c r="N351" s="39">
        <v>59.227007456888444</v>
      </c>
      <c r="O351" s="40">
        <v>0</v>
      </c>
      <c r="P351" s="40">
        <v>0</v>
      </c>
      <c r="Q351" s="40">
        <v>0</v>
      </c>
    </row>
    <row r="352" spans="1:17" x14ac:dyDescent="0.3">
      <c r="A352" s="44">
        <v>246908</v>
      </c>
      <c r="B352" s="38" t="s">
        <v>358</v>
      </c>
      <c r="C352" s="40">
        <v>71276717</v>
      </c>
      <c r="D352" s="40">
        <v>3126346</v>
      </c>
      <c r="E352" s="40">
        <v>7137746351</v>
      </c>
      <c r="F352" s="42">
        <v>0.78970000000000007</v>
      </c>
      <c r="G352" s="40">
        <v>56366783</v>
      </c>
      <c r="H352" s="40">
        <v>0</v>
      </c>
      <c r="I352" s="40">
        <v>54304241</v>
      </c>
      <c r="J352" s="43">
        <v>0</v>
      </c>
      <c r="K352" s="40">
        <v>0</v>
      </c>
      <c r="L352" s="38">
        <v>49.28</v>
      </c>
      <c r="M352" s="41">
        <v>11477.120999999999</v>
      </c>
      <c r="N352" s="39">
        <v>62.191087390295884</v>
      </c>
      <c r="O352" s="40">
        <v>0</v>
      </c>
      <c r="P352" s="40">
        <v>0</v>
      </c>
      <c r="Q352" s="40">
        <v>0</v>
      </c>
    </row>
    <row r="353" spans="1:17" x14ac:dyDescent="0.3">
      <c r="A353" s="44">
        <v>246909</v>
      </c>
      <c r="B353" s="38" t="s">
        <v>359</v>
      </c>
      <c r="C353" s="40">
        <v>331835511</v>
      </c>
      <c r="D353" s="40">
        <v>18021269</v>
      </c>
      <c r="E353" s="40">
        <v>56485254871</v>
      </c>
      <c r="F353" s="42">
        <v>0.78970000000000007</v>
      </c>
      <c r="G353" s="40">
        <v>446064058</v>
      </c>
      <c r="H353" s="40">
        <v>132249816</v>
      </c>
      <c r="I353" s="40">
        <v>437786035</v>
      </c>
      <c r="J353" s="43">
        <v>-8278023</v>
      </c>
      <c r="K353" s="40">
        <v>123971793</v>
      </c>
      <c r="L353" s="38">
        <v>49.28</v>
      </c>
      <c r="M353" s="41">
        <v>53410.180999999997</v>
      </c>
      <c r="N353" s="39">
        <v>105.75746760903134</v>
      </c>
      <c r="O353" s="40">
        <v>0</v>
      </c>
      <c r="P353" s="40">
        <v>0</v>
      </c>
      <c r="Q353" s="40">
        <v>0</v>
      </c>
    </row>
    <row r="354" spans="1:17" x14ac:dyDescent="0.3">
      <c r="A354" s="44">
        <v>246911</v>
      </c>
      <c r="B354" s="38" t="s">
        <v>360</v>
      </c>
      <c r="C354" s="40">
        <v>25836824</v>
      </c>
      <c r="D354" s="40">
        <v>1172154</v>
      </c>
      <c r="E354" s="40">
        <v>2296718116</v>
      </c>
      <c r="F354" s="42">
        <v>0.78970000000000007</v>
      </c>
      <c r="G354" s="40">
        <v>18137183</v>
      </c>
      <c r="H354" s="40">
        <v>0</v>
      </c>
      <c r="I354" s="40">
        <v>18658991</v>
      </c>
      <c r="J354" s="43">
        <v>0</v>
      </c>
      <c r="K354" s="40">
        <v>0</v>
      </c>
      <c r="L354" s="38">
        <v>49.28</v>
      </c>
      <c r="M354" s="41">
        <v>4160.0619999999999</v>
      </c>
      <c r="N354" s="39">
        <v>55.208747273478131</v>
      </c>
      <c r="O354" s="40">
        <v>1230047.1321599998</v>
      </c>
      <c r="P354" s="40">
        <v>1378031</v>
      </c>
      <c r="Q354" s="40">
        <v>147983.8678400002</v>
      </c>
    </row>
    <row r="355" spans="1:17" x14ac:dyDescent="0.3">
      <c r="A355" s="44">
        <v>246913</v>
      </c>
      <c r="B355" s="38" t="s">
        <v>361</v>
      </c>
      <c r="C355" s="40">
        <v>317350309</v>
      </c>
      <c r="D355" s="40">
        <v>16547082</v>
      </c>
      <c r="E355" s="40">
        <v>42977923321</v>
      </c>
      <c r="F355" s="42">
        <v>0.78970000000000007</v>
      </c>
      <c r="G355" s="40">
        <v>339396660</v>
      </c>
      <c r="H355" s="40">
        <v>38593433</v>
      </c>
      <c r="I355" s="40">
        <v>336524829</v>
      </c>
      <c r="J355" s="43">
        <v>-2871831</v>
      </c>
      <c r="K355" s="40">
        <v>35721602</v>
      </c>
      <c r="L355" s="38">
        <v>49.28</v>
      </c>
      <c r="M355" s="41">
        <v>50983.661</v>
      </c>
      <c r="N355" s="39">
        <v>84.29744447147489</v>
      </c>
      <c r="O355" s="40">
        <v>14949225.143776001</v>
      </c>
      <c r="P355" s="40">
        <v>25571864</v>
      </c>
      <c r="Q355" s="40">
        <v>10622638.856223999</v>
      </c>
    </row>
    <row r="356" spans="1:17" x14ac:dyDescent="0.3">
      <c r="A356" s="44">
        <v>248901</v>
      </c>
      <c r="B356" s="38" t="s">
        <v>362</v>
      </c>
      <c r="C356" s="40">
        <v>12124647</v>
      </c>
      <c r="D356" s="40">
        <v>511176</v>
      </c>
      <c r="E356" s="40">
        <v>1534727759</v>
      </c>
      <c r="F356" s="42">
        <v>0.78970000000000007</v>
      </c>
      <c r="G356" s="40">
        <v>12119745</v>
      </c>
      <c r="H356" s="40">
        <v>506274</v>
      </c>
      <c r="I356" s="40">
        <v>11163212</v>
      </c>
      <c r="J356" s="43">
        <v>-956533</v>
      </c>
      <c r="K356" s="40">
        <v>0</v>
      </c>
      <c r="L356" s="38">
        <v>49.28</v>
      </c>
      <c r="M356" s="41">
        <v>1965.17</v>
      </c>
      <c r="N356" s="39">
        <v>78.09643740745075</v>
      </c>
      <c r="O356" s="40">
        <v>73601.118975999998</v>
      </c>
      <c r="P356" s="40">
        <v>116639</v>
      </c>
      <c r="Q356" s="40">
        <v>43037.881024000002</v>
      </c>
    </row>
    <row r="357" spans="1:17" x14ac:dyDescent="0.3">
      <c r="A357" s="44">
        <v>248902</v>
      </c>
      <c r="B357" s="38" t="s">
        <v>363</v>
      </c>
      <c r="C357" s="40">
        <v>4126161</v>
      </c>
      <c r="D357" s="40">
        <v>155952</v>
      </c>
      <c r="E357" s="40">
        <v>21234197937</v>
      </c>
      <c r="F357" s="42">
        <v>0.78970000000000007</v>
      </c>
      <c r="G357" s="40">
        <v>167686461</v>
      </c>
      <c r="H357" s="40">
        <v>163716252</v>
      </c>
      <c r="I357" s="40">
        <v>157988677</v>
      </c>
      <c r="J357" s="43">
        <v>-9697784</v>
      </c>
      <c r="K357" s="40">
        <v>154018468</v>
      </c>
      <c r="L357" s="38">
        <v>49.28</v>
      </c>
      <c r="M357" s="41">
        <v>665.27700000000004</v>
      </c>
      <c r="N357" s="39">
        <v>3191.7829621345691</v>
      </c>
      <c r="O357" s="40">
        <v>0</v>
      </c>
      <c r="P357" s="40">
        <v>0</v>
      </c>
      <c r="Q357" s="40">
        <v>0</v>
      </c>
    </row>
    <row r="358" spans="1:17" x14ac:dyDescent="0.3">
      <c r="A358" s="44">
        <v>249902</v>
      </c>
      <c r="B358" s="38" t="s">
        <v>364</v>
      </c>
      <c r="C358" s="40">
        <v>11249470</v>
      </c>
      <c r="D358" s="40">
        <v>489881</v>
      </c>
      <c r="E358" s="40">
        <v>1124523146</v>
      </c>
      <c r="F358" s="42">
        <v>0.78970000000000007</v>
      </c>
      <c r="G358" s="40">
        <v>8880359</v>
      </c>
      <c r="H358" s="40">
        <v>0</v>
      </c>
      <c r="I358" s="40">
        <v>8592640</v>
      </c>
      <c r="J358" s="43">
        <v>0</v>
      </c>
      <c r="K358" s="40">
        <v>0</v>
      </c>
      <c r="L358" s="38">
        <v>49.28</v>
      </c>
      <c r="M358" s="41">
        <v>1806.0610000000001</v>
      </c>
      <c r="N358" s="39">
        <v>62.263851885401436</v>
      </c>
      <c r="O358" s="40">
        <v>0</v>
      </c>
      <c r="P358" s="40">
        <v>0</v>
      </c>
      <c r="Q358" s="40">
        <v>0</v>
      </c>
    </row>
    <row r="359" spans="1:17" x14ac:dyDescent="0.3">
      <c r="A359" s="44">
        <v>249903</v>
      </c>
      <c r="B359" s="38" t="s">
        <v>365</v>
      </c>
      <c r="C359" s="40">
        <v>17582715</v>
      </c>
      <c r="D359" s="40">
        <v>790115</v>
      </c>
      <c r="E359" s="40">
        <v>1877599377</v>
      </c>
      <c r="F359" s="42">
        <v>0.78970000000000007</v>
      </c>
      <c r="G359" s="40">
        <v>14827402</v>
      </c>
      <c r="H359" s="40">
        <v>0</v>
      </c>
      <c r="I359" s="40">
        <v>14928471</v>
      </c>
      <c r="J359" s="43">
        <v>0</v>
      </c>
      <c r="K359" s="40">
        <v>0</v>
      </c>
      <c r="L359" s="38">
        <v>49.28</v>
      </c>
      <c r="M359" s="41">
        <v>2816.393</v>
      </c>
      <c r="N359" s="39">
        <v>66.666810242746664</v>
      </c>
      <c r="O359" s="40">
        <v>0</v>
      </c>
      <c r="P359" s="40">
        <v>0</v>
      </c>
      <c r="Q359" s="40">
        <v>0</v>
      </c>
    </row>
    <row r="360" spans="1:17" x14ac:dyDescent="0.3">
      <c r="A360" s="44">
        <v>249904</v>
      </c>
      <c r="B360" s="38" t="s">
        <v>366</v>
      </c>
      <c r="C360" s="40">
        <v>6074607</v>
      </c>
      <c r="D360" s="40">
        <v>206875</v>
      </c>
      <c r="E360" s="40">
        <v>1015356916</v>
      </c>
      <c r="F360" s="42">
        <v>0.78970000000000007</v>
      </c>
      <c r="G360" s="40">
        <v>8018274</v>
      </c>
      <c r="H360" s="40">
        <v>2150542</v>
      </c>
      <c r="I360" s="40">
        <v>7933814</v>
      </c>
      <c r="J360" s="43">
        <v>-84460</v>
      </c>
      <c r="K360" s="40">
        <v>2066082</v>
      </c>
      <c r="L360" s="38">
        <v>49.28</v>
      </c>
      <c r="M360" s="41">
        <v>975.59100000000001</v>
      </c>
      <c r="N360" s="39">
        <v>104.07608475272937</v>
      </c>
      <c r="O360" s="40">
        <v>0</v>
      </c>
      <c r="P360" s="40">
        <v>0</v>
      </c>
      <c r="Q360" s="40">
        <v>0</v>
      </c>
    </row>
    <row r="361" spans="1:17" x14ac:dyDescent="0.3">
      <c r="A361" s="44">
        <v>249905</v>
      </c>
      <c r="B361" s="38" t="s">
        <v>367</v>
      </c>
      <c r="C361" s="40">
        <v>32430383</v>
      </c>
      <c r="D361" s="40">
        <v>1494349</v>
      </c>
      <c r="E361" s="40">
        <v>3475868101</v>
      </c>
      <c r="F361" s="42">
        <v>0.78970000000000007</v>
      </c>
      <c r="G361" s="40">
        <v>27448930</v>
      </c>
      <c r="H361" s="40">
        <v>0</v>
      </c>
      <c r="I361" s="40">
        <v>27220926</v>
      </c>
      <c r="J361" s="43">
        <v>0</v>
      </c>
      <c r="K361" s="40">
        <v>0</v>
      </c>
      <c r="L361" s="38">
        <v>49.28</v>
      </c>
      <c r="M361" s="41">
        <v>5213.25</v>
      </c>
      <c r="N361" s="39">
        <v>66.673727540401856</v>
      </c>
      <c r="O361" s="40">
        <v>0</v>
      </c>
      <c r="P361" s="40">
        <v>0</v>
      </c>
      <c r="Q361" s="40">
        <v>0</v>
      </c>
    </row>
    <row r="362" spans="1:17" x14ac:dyDescent="0.3">
      <c r="A362" s="44">
        <v>249908</v>
      </c>
      <c r="B362" s="38" t="s">
        <v>368</v>
      </c>
      <c r="C362" s="40">
        <v>5231708</v>
      </c>
      <c r="D362" s="40">
        <v>167917</v>
      </c>
      <c r="E362" s="40">
        <v>442838563</v>
      </c>
      <c r="F362" s="42">
        <v>0.78970000000000007</v>
      </c>
      <c r="G362" s="40">
        <v>3497096</v>
      </c>
      <c r="H362" s="40">
        <v>0</v>
      </c>
      <c r="I362" s="40">
        <v>3220626</v>
      </c>
      <c r="J362" s="43">
        <v>0</v>
      </c>
      <c r="K362" s="40">
        <v>0</v>
      </c>
      <c r="L362" s="38">
        <v>49.28</v>
      </c>
      <c r="M362" s="41">
        <v>833.29</v>
      </c>
      <c r="N362" s="39">
        <v>53.143391016332849</v>
      </c>
      <c r="O362" s="40">
        <v>0</v>
      </c>
      <c r="P362" s="40">
        <v>0</v>
      </c>
      <c r="Q362" s="40">
        <v>0</v>
      </c>
    </row>
    <row r="363" spans="1:17" x14ac:dyDescent="0.3">
      <c r="A363" s="44">
        <v>250902</v>
      </c>
      <c r="B363" s="38" t="s">
        <v>369</v>
      </c>
      <c r="C363" s="40">
        <v>8272516</v>
      </c>
      <c r="D363" s="40">
        <v>287464</v>
      </c>
      <c r="E363" s="40">
        <v>895078664</v>
      </c>
      <c r="F363" s="42">
        <v>0.78970000000000007</v>
      </c>
      <c r="G363" s="40">
        <v>7068436</v>
      </c>
      <c r="H363" s="40">
        <v>0</v>
      </c>
      <c r="I363" s="40">
        <v>7176561</v>
      </c>
      <c r="J363" s="43">
        <v>0</v>
      </c>
      <c r="K363" s="40">
        <v>0</v>
      </c>
      <c r="L363" s="38">
        <v>49.28</v>
      </c>
      <c r="M363" s="41">
        <v>1330.4649999999999</v>
      </c>
      <c r="N363" s="39">
        <v>67.275626491489803</v>
      </c>
      <c r="O363" s="40">
        <v>0</v>
      </c>
      <c r="P363" s="40">
        <v>0</v>
      </c>
      <c r="Q363" s="40">
        <v>0</v>
      </c>
    </row>
    <row r="364" spans="1:17" x14ac:dyDescent="0.3">
      <c r="A364" s="44">
        <v>250905</v>
      </c>
      <c r="B364" s="38" t="s">
        <v>370</v>
      </c>
      <c r="C364" s="40">
        <v>3943960</v>
      </c>
      <c r="D364" s="40">
        <v>145347</v>
      </c>
      <c r="E364" s="40">
        <v>535504904</v>
      </c>
      <c r="F364" s="42">
        <v>0.78970000000000007</v>
      </c>
      <c r="G364" s="40">
        <v>4228882</v>
      </c>
      <c r="H364" s="40">
        <v>430269</v>
      </c>
      <c r="I364" s="40">
        <v>4039513</v>
      </c>
      <c r="J364" s="43">
        <v>-189369</v>
      </c>
      <c r="K364" s="40">
        <v>240900</v>
      </c>
      <c r="L364" s="38">
        <v>49.28</v>
      </c>
      <c r="M364" s="41">
        <v>635.06500000000005</v>
      </c>
      <c r="N364" s="39">
        <v>84.322849472101282</v>
      </c>
      <c r="O364" s="40">
        <v>0</v>
      </c>
      <c r="P364" s="40">
        <v>0</v>
      </c>
      <c r="Q364" s="40">
        <v>0</v>
      </c>
    </row>
    <row r="365" spans="1:17" x14ac:dyDescent="0.3">
      <c r="A365" s="44">
        <v>251901</v>
      </c>
      <c r="B365" s="38" t="s">
        <v>371</v>
      </c>
      <c r="C365" s="40">
        <v>13333451</v>
      </c>
      <c r="D365" s="40">
        <v>601182</v>
      </c>
      <c r="E365" s="40">
        <v>1707344285</v>
      </c>
      <c r="F365" s="42">
        <v>0.78970000000000007</v>
      </c>
      <c r="G365" s="40">
        <v>13482898</v>
      </c>
      <c r="H365" s="40">
        <v>750629</v>
      </c>
      <c r="I365" s="40">
        <v>13434158</v>
      </c>
      <c r="J365" s="43">
        <v>-48740</v>
      </c>
      <c r="K365" s="40">
        <v>701889</v>
      </c>
      <c r="L365" s="38">
        <v>49.28</v>
      </c>
      <c r="M365" s="41">
        <v>2152.723</v>
      </c>
      <c r="N365" s="39">
        <v>79.31091389835106</v>
      </c>
      <c r="O365" s="40">
        <v>951593.11927680008</v>
      </c>
      <c r="P365" s="40">
        <v>1531488</v>
      </c>
      <c r="Q365" s="40">
        <v>579894.88072319992</v>
      </c>
    </row>
    <row r="366" spans="1:17" x14ac:dyDescent="0.3">
      <c r="A366" s="44">
        <v>251902</v>
      </c>
      <c r="B366" s="38" t="s">
        <v>372</v>
      </c>
      <c r="C366" s="40">
        <v>4564774</v>
      </c>
      <c r="D366" s="40">
        <v>161497</v>
      </c>
      <c r="E366" s="40">
        <v>2180048229</v>
      </c>
      <c r="F366" s="42">
        <v>0.78970000000000007</v>
      </c>
      <c r="G366" s="40">
        <v>17215841</v>
      </c>
      <c r="H366" s="40">
        <v>12812564</v>
      </c>
      <c r="I366" s="40">
        <v>16625763</v>
      </c>
      <c r="J366" s="43">
        <v>-590078</v>
      </c>
      <c r="K366" s="40">
        <v>12222486</v>
      </c>
      <c r="L366" s="38">
        <v>49.28</v>
      </c>
      <c r="M366" s="41">
        <v>731.68400000000008</v>
      </c>
      <c r="N366" s="39">
        <v>297.9494192848278</v>
      </c>
      <c r="O366" s="40">
        <v>0</v>
      </c>
      <c r="P366" s="40">
        <v>0</v>
      </c>
      <c r="Q366" s="40">
        <v>0</v>
      </c>
    </row>
    <row r="367" spans="1:17" x14ac:dyDescent="0.3">
      <c r="A367" s="44">
        <v>254901</v>
      </c>
      <c r="B367" s="38" t="s">
        <v>373</v>
      </c>
      <c r="C367" s="40">
        <v>14798471</v>
      </c>
      <c r="D367" s="40">
        <v>650076</v>
      </c>
      <c r="E367" s="40">
        <v>1297366804</v>
      </c>
      <c r="F367" s="42">
        <v>0.77670000000000006</v>
      </c>
      <c r="G367" s="40">
        <v>10076648</v>
      </c>
      <c r="H367" s="40">
        <v>0</v>
      </c>
      <c r="I367" s="40">
        <v>7919659</v>
      </c>
      <c r="J367" s="43">
        <v>0</v>
      </c>
      <c r="K367" s="40">
        <v>0</v>
      </c>
      <c r="L367" s="38">
        <v>49.28</v>
      </c>
      <c r="M367" s="41">
        <v>2452.261</v>
      </c>
      <c r="N367" s="39">
        <v>52.904923415574444</v>
      </c>
      <c r="O367" s="40">
        <v>0</v>
      </c>
      <c r="P367" s="40">
        <v>0</v>
      </c>
      <c r="Q367" s="40">
        <v>0</v>
      </c>
    </row>
  </sheetData>
  <sortState xmlns:xlrd2="http://schemas.microsoft.com/office/spreadsheetml/2017/richdata2" ref="A18:Q266">
    <sortCondition ref="B18:B266"/>
  </sortState>
  <mergeCells count="6">
    <mergeCell ref="A12:P12"/>
    <mergeCell ref="A1:P1"/>
    <mergeCell ref="A2:P2"/>
    <mergeCell ref="A3:P3"/>
    <mergeCell ref="A6:P7"/>
    <mergeCell ref="A9:P10"/>
  </mergeCells>
  <pageMargins left="0.7" right="0.7" top="0.75" bottom="0.75" header="0.3" footer="0.3"/>
  <pageSetup scale="42"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Excess Local Revenue Districts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2020-2021 Excess Local Revenue Districts web.xlsb</dc:title>
  <dc:creator>cmueller</dc:creator>
  <cp:lastModifiedBy>Maynard-Harrison, Amy</cp:lastModifiedBy>
  <cp:lastPrinted>2023-07-14T21:16:50Z</cp:lastPrinted>
  <dcterms:created xsi:type="dcterms:W3CDTF">2021-07-21T16:13:17Z</dcterms:created>
  <dcterms:modified xsi:type="dcterms:W3CDTF">2023-07-17T12:45:00Z</dcterms:modified>
</cp:coreProperties>
</file>